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81" yWindow="1245" windowWidth="15225" windowHeight="11040" tabRatio="155" firstSheet="2" activeTab="2"/>
  </bookViews>
  <sheets>
    <sheet name="Sheet2" sheetId="1" r:id="rId1"/>
    <sheet name="Investor" sheetId="2" r:id="rId2"/>
    <sheet name="Talon " sheetId="3" r:id="rId3"/>
  </sheets>
  <definedNames>
    <definedName name="_xlnm.Print_Area" localSheetId="1">'Investor'!$A$1:$V$36</definedName>
    <definedName name="_xlnm.Print_Area" localSheetId="2">'Talon '!$A$1:$U$35</definedName>
  </definedNames>
  <calcPr fullCalcOnLoad="1"/>
</workbook>
</file>

<file path=xl/comments2.xml><?xml version="1.0" encoding="utf-8"?>
<comments xmlns="http://schemas.openxmlformats.org/spreadsheetml/2006/main">
  <authors>
    <author>Tony Noonis</author>
    <author>Tony</author>
  </authors>
  <commentList>
    <comment ref="H10" authorId="0">
      <text>
        <r>
          <rPr>
            <b/>
            <sz val="12"/>
            <rFont val="Tahoma"/>
            <family val="2"/>
          </rPr>
          <t>Typical 6mo tax bill</t>
        </r>
        <r>
          <rPr>
            <sz val="10"/>
            <rFont val="Tahoma"/>
            <family val="2"/>
          </rPr>
          <t xml:space="preserve">
</t>
        </r>
      </text>
    </comment>
    <comment ref="V10" authorId="1">
      <text>
        <r>
          <rPr>
            <b/>
            <sz val="12"/>
            <rFont val="Tahoma"/>
            <family val="2"/>
          </rPr>
          <t>Annual ROI = 325 days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Tony Noonis</author>
    <author>Tony</author>
  </authors>
  <commentList>
    <comment ref="J27" authorId="0">
      <text>
        <r>
          <rPr>
            <b/>
            <sz val="12"/>
            <rFont val="Tahoma"/>
            <family val="2"/>
          </rPr>
          <t>Typical 6mo tax bill</t>
        </r>
        <r>
          <rPr>
            <sz val="10"/>
            <rFont val="Tahoma"/>
            <family val="2"/>
          </rPr>
          <t xml:space="preserve">
</t>
        </r>
      </text>
    </comment>
    <comment ref="U27" authorId="1">
      <text>
        <r>
          <rPr>
            <b/>
            <sz val="12"/>
            <rFont val="Tahoma"/>
            <family val="2"/>
          </rPr>
          <t>Annual ROI = 345 days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<sst xmlns="http://schemas.openxmlformats.org/spreadsheetml/2006/main" count="157" uniqueCount="121">
  <si>
    <t>Expenses</t>
  </si>
  <si>
    <t>Escrow</t>
  </si>
  <si>
    <t>Rehab</t>
  </si>
  <si>
    <t>Buyer</t>
  </si>
  <si>
    <t>Fee</t>
  </si>
  <si>
    <t>%</t>
  </si>
  <si>
    <t>Annual</t>
  </si>
  <si>
    <t>ROI</t>
  </si>
  <si>
    <t>Close</t>
  </si>
  <si>
    <t>Date</t>
  </si>
  <si>
    <t>Ttl Proj. Exp</t>
  </si>
  <si>
    <t>Tax</t>
  </si>
  <si>
    <t xml:space="preserve">Prop </t>
  </si>
  <si>
    <t>Net</t>
  </si>
  <si>
    <t>Profit</t>
  </si>
  <si>
    <t>Actual</t>
  </si>
  <si>
    <t>Cost</t>
  </si>
  <si>
    <t>Est. Sale</t>
  </si>
  <si>
    <t>Budget Estimate</t>
  </si>
  <si>
    <t>Notes</t>
  </si>
  <si>
    <t>Approved by</t>
  </si>
  <si>
    <t>Taxes for</t>
  </si>
  <si>
    <t>months</t>
  </si>
  <si>
    <t>Target</t>
  </si>
  <si>
    <t>Sq Ft</t>
  </si>
  <si>
    <t>Zip</t>
  </si>
  <si>
    <t>Roof</t>
  </si>
  <si>
    <t>Sale</t>
  </si>
  <si>
    <t>Estimated Renovation Cost</t>
  </si>
  <si>
    <t>Commissions</t>
  </si>
  <si>
    <t>Proj</t>
  </si>
  <si>
    <t>Occupied</t>
  </si>
  <si>
    <t>Ttl</t>
  </si>
  <si>
    <t>Year</t>
  </si>
  <si>
    <t>Day</t>
  </si>
  <si>
    <t>HVAC</t>
  </si>
  <si>
    <t>Estimate</t>
  </si>
  <si>
    <t>Sell</t>
  </si>
  <si>
    <t>Purchase Price</t>
  </si>
  <si>
    <t>Ttl.</t>
  </si>
  <si>
    <t>Purchase Date</t>
  </si>
  <si>
    <t>List/ Sale</t>
  </si>
  <si>
    <t>MLS</t>
  </si>
  <si>
    <t>Revised</t>
  </si>
  <si>
    <t>Renovation/Rehab</t>
  </si>
  <si>
    <t>Item</t>
  </si>
  <si>
    <t>Year Built</t>
  </si>
  <si>
    <t>Sq ft of house</t>
  </si>
  <si>
    <t>Property Information</t>
  </si>
  <si>
    <t>Project Name</t>
  </si>
  <si>
    <t>Invest info</t>
  </si>
  <si>
    <t>Kitchen</t>
  </si>
  <si>
    <t>Counters</t>
  </si>
  <si>
    <t>Cabinets</t>
  </si>
  <si>
    <t>Lot Size</t>
  </si>
  <si>
    <t>Property Type</t>
  </si>
  <si>
    <t>ARV - sq. ft.</t>
  </si>
  <si>
    <t>Bedrooms &amp; Baths</t>
  </si>
  <si>
    <t xml:space="preserve">Rehab Start </t>
  </si>
  <si>
    <t>Landscape</t>
  </si>
  <si>
    <t xml:space="preserve"> Net</t>
  </si>
  <si>
    <t>After Repair Value</t>
  </si>
  <si>
    <r>
      <t xml:space="preserve">    </t>
    </r>
    <r>
      <rPr>
        <b/>
        <sz val="14"/>
        <rFont val="Arial"/>
        <family val="2"/>
      </rPr>
      <t>Percentage of After Repair Value (ARV)</t>
    </r>
  </si>
  <si>
    <t>Market (Retail)</t>
  </si>
  <si>
    <t xml:space="preserve"> </t>
  </si>
  <si>
    <t>123 Main St, Sacramento CA</t>
  </si>
  <si>
    <t>Dry rot repairs</t>
  </si>
  <si>
    <t>Stucco/Siding</t>
  </si>
  <si>
    <t>Appliances</t>
  </si>
  <si>
    <t>Paint - Int and Ext</t>
  </si>
  <si>
    <t xml:space="preserve">Windows and Doors </t>
  </si>
  <si>
    <t>Target   Purchase Price</t>
  </si>
  <si>
    <t>Ins</t>
  </si>
  <si>
    <t>Demo and re-framing</t>
  </si>
  <si>
    <t>FINANCING COSTS</t>
  </si>
  <si>
    <t>Amount Financed</t>
  </si>
  <si>
    <t xml:space="preserve">Term of loan </t>
  </si>
  <si>
    <t xml:space="preserve"> Points, fees </t>
  </si>
  <si>
    <t>Offer/Bidding Information</t>
  </si>
  <si>
    <t>SFR</t>
  </si>
  <si>
    <t>6 mo.</t>
  </si>
  <si>
    <t>Hazard</t>
  </si>
  <si>
    <t>Finance</t>
  </si>
  <si>
    <t>Total</t>
  </si>
  <si>
    <t>Contingency 8%</t>
  </si>
  <si>
    <t xml:space="preserve">Plumbing/Electrical rough </t>
  </si>
  <si>
    <t xml:space="preserve">REAHAB ESTIMATE    </t>
  </si>
  <si>
    <t>Baths - vanity, floor, shower, fixtures</t>
  </si>
  <si>
    <t>Flooring - hardwood, carpet, tile</t>
  </si>
  <si>
    <t>Electrical fixtures</t>
  </si>
  <si>
    <t>Doors, trim, hardware m&amp;l</t>
  </si>
  <si>
    <t xml:space="preserve">Zillow est Value </t>
  </si>
  <si>
    <t xml:space="preserve">Prop Radar Value </t>
  </si>
  <si>
    <t>Drywall m&amp;l</t>
  </si>
  <si>
    <t xml:space="preserve">   </t>
  </si>
  <si>
    <t xml:space="preserve">siding needs repair </t>
  </si>
  <si>
    <t>new landscaping front and rear</t>
  </si>
  <si>
    <t>custom wood cabinets</t>
  </si>
  <si>
    <t>ganite/quartizite stone</t>
  </si>
  <si>
    <t>retexture misc walls and ceilings</t>
  </si>
  <si>
    <t xml:space="preserve">new int doors and trim throughout </t>
  </si>
  <si>
    <t>pre-inished wood floors, carpet</t>
  </si>
  <si>
    <t xml:space="preserve">porcelain tile,framless glass </t>
  </si>
  <si>
    <t xml:space="preserve">satin nickel - med grade </t>
  </si>
  <si>
    <t xml:space="preserve">stain nickel med grade </t>
  </si>
  <si>
    <t>tune up</t>
  </si>
  <si>
    <t xml:space="preserve">minimal per pest inspecton report </t>
  </si>
  <si>
    <t xml:space="preserve">replace misc  windows and doors </t>
  </si>
  <si>
    <t xml:space="preserve">5 - 10% </t>
  </si>
  <si>
    <t xml:space="preserve">Minimal per inspection report </t>
  </si>
  <si>
    <t>Cash on</t>
  </si>
  <si>
    <t>Cash rtn</t>
  </si>
  <si>
    <t>includes Contractor Fee</t>
  </si>
  <si>
    <t>walls, cielings, ext siding, trim</t>
  </si>
  <si>
    <t xml:space="preserve">stainless package  </t>
  </si>
  <si>
    <t>2% - 4% avg</t>
  </si>
  <si>
    <t>other</t>
  </si>
  <si>
    <t xml:space="preserve">NOTES </t>
  </si>
  <si>
    <t>Agent BPO</t>
  </si>
  <si>
    <t>APN#</t>
  </si>
  <si>
    <t>Cash in deal $0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</si>
</sst>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&quot;$&quot;#,##0.0"/>
    <numFmt numFmtId="167" formatCode="&quot;$&quot;#,##0.00"/>
    <numFmt numFmtId="168" formatCode="[$-409]dddd\,\ mmmm\ dd\,\ yyyy"/>
    <numFmt numFmtId="169" formatCode="m/d"/>
    <numFmt numFmtId="170" formatCode="[$-409]d\-mmm;@"/>
    <numFmt numFmtId="171" formatCode="m/d/yy;@"/>
    <numFmt numFmtId="172" formatCode="[$-409]h:mm:ss\ AM/PM"/>
    <numFmt numFmtId="173" formatCode="&quot;$&quot;#,##0.000"/>
    <numFmt numFmtId="174" formatCode="&quot;$&quot;#,##0.00000"/>
    <numFmt numFmtId="175" formatCode="&quot;$&quot;#,##0.0000000"/>
    <numFmt numFmtId="176" formatCode="&quot;$&quot;#,##0.0000"/>
    <numFmt numFmtId="177" formatCode="&quot;$&quot;#,##0.000000"/>
    <numFmt numFmtId="178" formatCode="_(&quot;$&quot;* #,##0.000_);_(&quot;$&quot;* \(#,##0.000\);_(&quot;$&quot;* &quot;-&quot;???_);_(@_)"/>
    <numFmt numFmtId="179" formatCode="&quot;$&quot;#,##0.000_);\(&quot;$&quot;#,##0.000\)"/>
  </numFmts>
  <fonts count="82">
    <font>
      <sz val="12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2"/>
      <color indexed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u val="single"/>
      <sz val="14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b/>
      <i/>
      <u val="single"/>
      <sz val="24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8"/>
      <name val="Tahoma"/>
      <family val="2"/>
    </font>
    <font>
      <b/>
      <i/>
      <sz val="24"/>
      <name val="Arial"/>
      <family val="2"/>
    </font>
    <font>
      <b/>
      <i/>
      <sz val="16"/>
      <name val="Arial Black"/>
      <family val="2"/>
    </font>
    <font>
      <sz val="12"/>
      <name val="Arial Black"/>
      <family val="2"/>
    </font>
    <font>
      <b/>
      <sz val="14"/>
      <name val="Arial Black"/>
      <family val="2"/>
    </font>
    <font>
      <b/>
      <sz val="18"/>
      <color indexed="12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 Black"/>
      <family val="2"/>
    </font>
    <font>
      <sz val="14"/>
      <name val="Arial Black"/>
      <family val="2"/>
    </font>
    <font>
      <sz val="14"/>
      <name val="Arial"/>
      <family val="2"/>
    </font>
    <font>
      <b/>
      <sz val="16"/>
      <name val="Arial Black"/>
      <family val="2"/>
    </font>
    <font>
      <i/>
      <sz val="16"/>
      <name val="Arial Black"/>
      <family val="2"/>
    </font>
    <font>
      <b/>
      <i/>
      <sz val="14"/>
      <name val="Arial"/>
      <family val="2"/>
    </font>
    <font>
      <b/>
      <i/>
      <u val="single"/>
      <sz val="18"/>
      <name val="Arial"/>
      <family val="2"/>
    </font>
    <font>
      <b/>
      <u val="single"/>
      <sz val="16"/>
      <name val="Arial"/>
      <family val="2"/>
    </font>
    <font>
      <b/>
      <u val="single"/>
      <sz val="12"/>
      <color indexed="12"/>
      <name val="Arial Black"/>
      <family val="2"/>
    </font>
    <font>
      <b/>
      <u val="single"/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2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2"/>
      <color indexed="10"/>
      <name val="Arial"/>
      <family val="2"/>
    </font>
    <font>
      <b/>
      <i/>
      <sz val="24"/>
      <color indexed="10"/>
      <name val="Arial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rgb="FFFF0000"/>
      <name val="Arial"/>
      <family val="2"/>
    </font>
    <font>
      <b/>
      <u val="single"/>
      <sz val="16"/>
      <color rgb="FFFF0000"/>
      <name val="Arial"/>
      <family val="2"/>
    </font>
    <font>
      <b/>
      <u val="single"/>
      <sz val="12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466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right"/>
    </xf>
    <xf numFmtId="164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64" fontId="0" fillId="0" borderId="13" xfId="0" applyNumberFormat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 vertical="center"/>
    </xf>
    <xf numFmtId="164" fontId="17" fillId="0" borderId="0" xfId="0" applyNumberFormat="1" applyFont="1" applyAlignment="1">
      <alignment horizontal="center" vertical="top"/>
    </xf>
    <xf numFmtId="164" fontId="16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left"/>
    </xf>
    <xf numFmtId="164" fontId="0" fillId="0" borderId="13" xfId="0" applyNumberFormat="1" applyBorder="1" applyAlignment="1">
      <alignment horizontal="center" vertical="center"/>
    </xf>
    <xf numFmtId="164" fontId="17" fillId="0" borderId="0" xfId="0" applyNumberFormat="1" applyFont="1" applyAlignment="1">
      <alignment vertical="top"/>
    </xf>
    <xf numFmtId="164" fontId="0" fillId="0" borderId="14" xfId="0" applyNumberFormat="1" applyFont="1" applyFill="1" applyBorder="1" applyAlignment="1">
      <alignment horizontal="center" vertical="center"/>
    </xf>
    <xf numFmtId="170" fontId="13" fillId="0" borderId="15" xfId="0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vertical="center"/>
    </xf>
    <xf numFmtId="3" fontId="1" fillId="0" borderId="13" xfId="0" applyNumberFormat="1" applyFont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center" vertical="center"/>
    </xf>
    <xf numFmtId="164" fontId="0" fillId="0" borderId="16" xfId="0" applyNumberFormat="1" applyFill="1" applyBorder="1" applyAlignment="1">
      <alignment vertical="center"/>
    </xf>
    <xf numFmtId="164" fontId="0" fillId="0" borderId="17" xfId="0" applyNumberFormat="1" applyFont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9" fontId="7" fillId="0" borderId="12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9" fontId="0" fillId="0" borderId="21" xfId="0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170" fontId="1" fillId="0" borderId="20" xfId="0" applyNumberFormat="1" applyFont="1" applyFill="1" applyBorder="1" applyAlignment="1">
      <alignment horizontal="center" vertical="center"/>
    </xf>
    <xf numFmtId="164" fontId="6" fillId="0" borderId="22" xfId="0" applyNumberFormat="1" applyFont="1" applyFill="1" applyBorder="1" applyAlignment="1">
      <alignment horizontal="center" vertical="center"/>
    </xf>
    <xf numFmtId="9" fontId="1" fillId="0" borderId="21" xfId="0" applyNumberFormat="1" applyFont="1" applyFill="1" applyBorder="1" applyAlignment="1">
      <alignment horizontal="center" vertical="center"/>
    </xf>
    <xf numFmtId="164" fontId="0" fillId="0" borderId="23" xfId="0" applyNumberFormat="1" applyFill="1" applyBorder="1" applyAlignment="1">
      <alignment vertical="center"/>
    </xf>
    <xf numFmtId="164" fontId="0" fillId="0" borderId="23" xfId="0" applyNumberFormat="1" applyFill="1" applyBorder="1" applyAlignment="1">
      <alignment horizontal="center" vertical="center"/>
    </xf>
    <xf numFmtId="164" fontId="1" fillId="0" borderId="24" xfId="0" applyNumberFormat="1" applyFont="1" applyFill="1" applyBorder="1" applyAlignment="1">
      <alignment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164" fontId="0" fillId="0" borderId="25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164" fontId="1" fillId="0" borderId="16" xfId="0" applyNumberFormat="1" applyFont="1" applyFill="1" applyBorder="1" applyAlignment="1">
      <alignment horizontal="right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0" fillId="0" borderId="16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26" xfId="0" applyNumberFormat="1" applyFill="1" applyBorder="1" applyAlignment="1">
      <alignment vertical="center"/>
    </xf>
    <xf numFmtId="164" fontId="0" fillId="0" borderId="27" xfId="0" applyNumberFormat="1" applyFont="1" applyFill="1" applyBorder="1" applyAlignment="1">
      <alignment horizontal="center" vertical="center"/>
    </xf>
    <xf numFmtId="164" fontId="1" fillId="0" borderId="28" xfId="0" applyNumberFormat="1" applyFont="1" applyBorder="1" applyAlignment="1">
      <alignment horizontal="center" vertical="center"/>
    </xf>
    <xf numFmtId="164" fontId="0" fillId="0" borderId="24" xfId="0" applyNumberFormat="1" applyBorder="1" applyAlignment="1">
      <alignment vertical="center"/>
    </xf>
    <xf numFmtId="0" fontId="7" fillId="0" borderId="29" xfId="0" applyNumberFormat="1" applyFont="1" applyBorder="1" applyAlignment="1">
      <alignment horizontal="right" vertical="center"/>
    </xf>
    <xf numFmtId="164" fontId="0" fillId="0" borderId="0" xfId="0" applyNumberFormat="1" applyBorder="1" applyAlignment="1">
      <alignment vertical="center"/>
    </xf>
    <xf numFmtId="164" fontId="1" fillId="0" borderId="0" xfId="0" applyNumberFormat="1" applyFont="1" applyFill="1" applyBorder="1" applyAlignment="1">
      <alignment horizontal="center" vertical="center"/>
    </xf>
    <xf numFmtId="170" fontId="15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28" xfId="0" applyNumberFormat="1" applyFont="1" applyFill="1" applyBorder="1" applyAlignment="1">
      <alignment horizontal="center" vertical="center"/>
    </xf>
    <xf numFmtId="164" fontId="0" fillId="0" borderId="22" xfId="0" applyNumberFormat="1" applyFont="1" applyBorder="1" applyAlignment="1">
      <alignment horizontal="right" vertical="center"/>
    </xf>
    <xf numFmtId="164" fontId="26" fillId="0" borderId="0" xfId="0" applyNumberFormat="1" applyFont="1" applyAlignment="1">
      <alignment/>
    </xf>
    <xf numFmtId="164" fontId="27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164" fontId="1" fillId="0" borderId="30" xfId="0" applyNumberFormat="1" applyFont="1" applyBorder="1" applyAlignment="1">
      <alignment horizontal="left"/>
    </xf>
    <xf numFmtId="164" fontId="1" fillId="0" borderId="31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 vertical="center"/>
    </xf>
    <xf numFmtId="9" fontId="8" fillId="0" borderId="13" xfId="0" applyNumberFormat="1" applyFont="1" applyFill="1" applyBorder="1" applyAlignment="1">
      <alignment horizontal="center" vertical="center"/>
    </xf>
    <xf numFmtId="164" fontId="8" fillId="0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164" fontId="18" fillId="0" borderId="16" xfId="0" applyNumberFormat="1" applyFont="1" applyFill="1" applyBorder="1" applyAlignment="1">
      <alignment horizontal="right" vertical="center"/>
    </xf>
    <xf numFmtId="164" fontId="0" fillId="0" borderId="10" xfId="0" applyNumberForma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left" vertical="center"/>
    </xf>
    <xf numFmtId="164" fontId="0" fillId="0" borderId="0" xfId="0" applyNumberFormat="1" applyFill="1" applyBorder="1" applyAlignment="1">
      <alignment/>
    </xf>
    <xf numFmtId="170" fontId="5" fillId="0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164" fontId="18" fillId="0" borderId="16" xfId="0" applyNumberFormat="1" applyFont="1" applyFill="1" applyBorder="1" applyAlignment="1">
      <alignment horizontal="left" vertical="center"/>
    </xf>
    <xf numFmtId="164" fontId="0" fillId="0" borderId="16" xfId="0" applyNumberForma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9" fontId="9" fillId="0" borderId="16" xfId="0" applyNumberFormat="1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164" fontId="0" fillId="0" borderId="32" xfId="0" applyNumberFormat="1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164" fontId="1" fillId="0" borderId="3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4" fontId="17" fillId="0" borderId="0" xfId="0" applyNumberFormat="1" applyFont="1" applyFill="1" applyAlignment="1">
      <alignment vertical="top"/>
    </xf>
    <xf numFmtId="164" fontId="17" fillId="0" borderId="0" xfId="0" applyNumberFormat="1" applyFont="1" applyFill="1" applyAlignment="1">
      <alignment/>
    </xf>
    <xf numFmtId="164" fontId="17" fillId="0" borderId="0" xfId="0" applyNumberFormat="1" applyFont="1" applyFill="1" applyAlignment="1">
      <alignment horizontal="center"/>
    </xf>
    <xf numFmtId="164" fontId="17" fillId="0" borderId="0" xfId="0" applyNumberFormat="1" applyFont="1" applyFill="1" applyAlignment="1">
      <alignment horizontal="center" vertical="top"/>
    </xf>
    <xf numFmtId="165" fontId="1" fillId="0" borderId="0" xfId="0" applyNumberFormat="1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 horizontal="center" vertical="center"/>
    </xf>
    <xf numFmtId="0" fontId="0" fillId="0" borderId="31" xfId="0" applyFill="1" applyBorder="1" applyAlignment="1">
      <alignment/>
    </xf>
    <xf numFmtId="164" fontId="1" fillId="0" borderId="23" xfId="0" applyNumberFormat="1" applyFont="1" applyFill="1" applyBorder="1" applyAlignment="1">
      <alignment horizontal="center"/>
    </xf>
    <xf numFmtId="164" fontId="1" fillId="0" borderId="30" xfId="0" applyNumberFormat="1" applyFont="1" applyFill="1" applyBorder="1" applyAlignment="1">
      <alignment horizontal="center"/>
    </xf>
    <xf numFmtId="164" fontId="1" fillId="0" borderId="31" xfId="0" applyNumberFormat="1" applyFont="1" applyFill="1" applyBorder="1" applyAlignment="1">
      <alignment horizontal="center" wrapText="1"/>
    </xf>
    <xf numFmtId="164" fontId="0" fillId="0" borderId="23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34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164" fontId="0" fillId="0" borderId="12" xfId="0" applyNumberForma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164" fontId="0" fillId="0" borderId="16" xfId="0" applyNumberFormat="1" applyFill="1" applyBorder="1" applyAlignment="1">
      <alignment/>
    </xf>
    <xf numFmtId="165" fontId="1" fillId="0" borderId="19" xfId="0" applyNumberFormat="1" applyFont="1" applyFill="1" applyBorder="1" applyAlignment="1">
      <alignment horizontal="center" vertical="center"/>
    </xf>
    <xf numFmtId="164" fontId="14" fillId="0" borderId="35" xfId="0" applyNumberFormat="1" applyFont="1" applyFill="1" applyBorder="1" applyAlignment="1">
      <alignment horizontal="center" vertical="center"/>
    </xf>
    <xf numFmtId="164" fontId="1" fillId="0" borderId="36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164" fontId="1" fillId="0" borderId="37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164" fontId="10" fillId="0" borderId="11" xfId="0" applyNumberFormat="1" applyFont="1" applyBorder="1" applyAlignment="1">
      <alignment horizontal="left" vertical="center"/>
    </xf>
    <xf numFmtId="164" fontId="5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3" fontId="2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/>
    </xf>
    <xf numFmtId="0" fontId="2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left" vertical="center"/>
    </xf>
    <xf numFmtId="164" fontId="24" fillId="0" borderId="10" xfId="0" applyNumberFormat="1" applyFont="1" applyFill="1" applyBorder="1" applyAlignment="1">
      <alignment horizontal="center" vertical="center"/>
    </xf>
    <xf numFmtId="164" fontId="1" fillId="0" borderId="21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164" fontId="1" fillId="0" borderId="29" xfId="0" applyNumberFormat="1" applyFont="1" applyFill="1" applyBorder="1" applyAlignment="1">
      <alignment horizontal="center"/>
    </xf>
    <xf numFmtId="164" fontId="16" fillId="0" borderId="16" xfId="0" applyNumberFormat="1" applyFont="1" applyBorder="1" applyAlignment="1">
      <alignment vertical="center"/>
    </xf>
    <xf numFmtId="164" fontId="16" fillId="0" borderId="16" xfId="0" applyNumberFormat="1" applyFont="1" applyFill="1" applyBorder="1" applyAlignment="1">
      <alignment vertical="center"/>
    </xf>
    <xf numFmtId="0" fontId="25" fillId="0" borderId="16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vertical="center"/>
    </xf>
    <xf numFmtId="164" fontId="1" fillId="0" borderId="10" xfId="0" applyNumberFormat="1" applyFont="1" applyFill="1" applyBorder="1" applyAlignment="1">
      <alignment vertical="center"/>
    </xf>
    <xf numFmtId="164" fontId="1" fillId="0" borderId="38" xfId="0" applyNumberFormat="1" applyFont="1" applyFill="1" applyBorder="1" applyAlignment="1">
      <alignment vertical="center"/>
    </xf>
    <xf numFmtId="164" fontId="0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center" vertical="center"/>
    </xf>
    <xf numFmtId="164" fontId="0" fillId="0" borderId="23" xfId="0" applyNumberFormat="1" applyFont="1" applyFill="1" applyBorder="1" applyAlignment="1">
      <alignment vertical="center"/>
    </xf>
    <xf numFmtId="164" fontId="1" fillId="0" borderId="39" xfId="0" applyNumberFormat="1" applyFont="1" applyFill="1" applyBorder="1" applyAlignment="1">
      <alignment vertical="center"/>
    </xf>
    <xf numFmtId="164" fontId="1" fillId="0" borderId="11" xfId="0" applyNumberFormat="1" applyFont="1" applyFill="1" applyBorder="1" applyAlignment="1">
      <alignment vertical="center"/>
    </xf>
    <xf numFmtId="164" fontId="1" fillId="0" borderId="16" xfId="0" applyNumberFormat="1" applyFont="1" applyFill="1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64" fontId="0" fillId="0" borderId="31" xfId="0" applyNumberFormat="1" applyFont="1" applyFill="1" applyBorder="1" applyAlignment="1">
      <alignment vertical="center"/>
    </xf>
    <xf numFmtId="0" fontId="0" fillId="0" borderId="24" xfId="0" applyBorder="1" applyAlignment="1">
      <alignment/>
    </xf>
    <xf numFmtId="9" fontId="1" fillId="0" borderId="16" xfId="0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64" fontId="1" fillId="0" borderId="40" xfId="0" applyNumberFormat="1" applyFont="1" applyFill="1" applyBorder="1" applyAlignment="1">
      <alignment vertical="center"/>
    </xf>
    <xf numFmtId="164" fontId="1" fillId="0" borderId="41" xfId="0" applyNumberFormat="1" applyFont="1" applyFill="1" applyBorder="1" applyAlignment="1">
      <alignment horizontal="center" vertical="center"/>
    </xf>
    <xf numFmtId="164" fontId="1" fillId="0" borderId="25" xfId="0" applyNumberFormat="1" applyFont="1" applyFill="1" applyBorder="1" applyAlignment="1">
      <alignment horizontal="center" vertical="center"/>
    </xf>
    <xf numFmtId="164" fontId="1" fillId="0" borderId="26" xfId="0" applyNumberFormat="1" applyFont="1" applyFill="1" applyBorder="1" applyAlignment="1">
      <alignment vertical="center"/>
    </xf>
    <xf numFmtId="164" fontId="1" fillId="0" borderId="42" xfId="0" applyNumberFormat="1" applyFont="1" applyFill="1" applyBorder="1" applyAlignment="1">
      <alignment horizontal="center" vertical="center"/>
    </xf>
    <xf numFmtId="164" fontId="1" fillId="0" borderId="43" xfId="0" applyNumberFormat="1" applyFont="1" applyFill="1" applyBorder="1" applyAlignment="1">
      <alignment horizontal="center" vertical="center"/>
    </xf>
    <xf numFmtId="164" fontId="0" fillId="0" borderId="44" xfId="0" applyNumberFormat="1" applyBorder="1" applyAlignment="1">
      <alignment horizontal="center" vertical="center"/>
    </xf>
    <xf numFmtId="164" fontId="0" fillId="0" borderId="44" xfId="0" applyNumberFormat="1" applyFill="1" applyBorder="1" applyAlignment="1">
      <alignment horizontal="center" vertical="center"/>
    </xf>
    <xf numFmtId="164" fontId="1" fillId="0" borderId="44" xfId="0" applyNumberFormat="1" applyFont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0" fontId="0" fillId="0" borderId="44" xfId="0" applyNumberFormat="1" applyBorder="1" applyAlignment="1">
      <alignment horizontal="center" vertical="center"/>
    </xf>
    <xf numFmtId="0" fontId="0" fillId="0" borderId="44" xfId="0" applyNumberFormat="1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164" fontId="5" fillId="0" borderId="16" xfId="0" applyNumberFormat="1" applyFont="1" applyBorder="1" applyAlignment="1">
      <alignment horizontal="center" vertical="center" wrapText="1"/>
    </xf>
    <xf numFmtId="164" fontId="5" fillId="0" borderId="45" xfId="0" applyNumberFormat="1" applyFont="1" applyFill="1" applyBorder="1" applyAlignment="1">
      <alignment horizontal="center" vertical="center"/>
    </xf>
    <xf numFmtId="164" fontId="10" fillId="0" borderId="16" xfId="0" applyNumberFormat="1" applyFont="1" applyBorder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164" fontId="5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164" fontId="0" fillId="0" borderId="46" xfId="0" applyNumberFormat="1" applyBorder="1" applyAlignment="1">
      <alignment horizontal="center" vertical="center"/>
    </xf>
    <xf numFmtId="9" fontId="1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left" vertical="center"/>
    </xf>
    <xf numFmtId="3" fontId="1" fillId="0" borderId="0" xfId="0" applyNumberFormat="1" applyFont="1" applyAlignment="1">
      <alignment horizontal="left"/>
    </xf>
    <xf numFmtId="164" fontId="1" fillId="0" borderId="46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164" fontId="1" fillId="0" borderId="47" xfId="0" applyNumberFormat="1" applyFont="1" applyBorder="1" applyAlignment="1">
      <alignment horizontal="center"/>
    </xf>
    <xf numFmtId="164" fontId="1" fillId="0" borderId="48" xfId="0" applyNumberFormat="1" applyFont="1" applyBorder="1" applyAlignment="1">
      <alignment horizontal="center"/>
    </xf>
    <xf numFmtId="164" fontId="1" fillId="0" borderId="49" xfId="0" applyNumberFormat="1" applyFont="1" applyBorder="1" applyAlignment="1">
      <alignment horizontal="center"/>
    </xf>
    <xf numFmtId="164" fontId="1" fillId="0" borderId="50" xfId="0" applyNumberFormat="1" applyFont="1" applyBorder="1" applyAlignment="1">
      <alignment horizontal="center" vertical="center"/>
    </xf>
    <xf numFmtId="164" fontId="1" fillId="0" borderId="51" xfId="0" applyNumberFormat="1" applyFont="1" applyBorder="1" applyAlignment="1">
      <alignment horizontal="center" vertical="center"/>
    </xf>
    <xf numFmtId="164" fontId="1" fillId="0" borderId="50" xfId="0" applyNumberFormat="1" applyFont="1" applyFill="1" applyBorder="1" applyAlignment="1">
      <alignment horizontal="center" vertical="center"/>
    </xf>
    <xf numFmtId="164" fontId="1" fillId="0" borderId="51" xfId="0" applyNumberFormat="1" applyFont="1" applyFill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 vertical="center"/>
    </xf>
    <xf numFmtId="164" fontId="1" fillId="0" borderId="52" xfId="0" applyNumberFormat="1" applyFont="1" applyBorder="1" applyAlignment="1">
      <alignment horizontal="center" vertical="center"/>
    </xf>
    <xf numFmtId="164" fontId="1" fillId="0" borderId="53" xfId="0" applyNumberFormat="1" applyFont="1" applyBorder="1" applyAlignment="1">
      <alignment horizontal="center" vertical="center"/>
    </xf>
    <xf numFmtId="164" fontId="1" fillId="0" borderId="53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right" vertical="center"/>
    </xf>
    <xf numFmtId="0" fontId="20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left"/>
    </xf>
    <xf numFmtId="164" fontId="26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164" fontId="0" fillId="0" borderId="0" xfId="0" applyNumberFormat="1" applyBorder="1" applyAlignment="1">
      <alignment/>
    </xf>
    <xf numFmtId="164" fontId="1" fillId="0" borderId="54" xfId="0" applyNumberFormat="1" applyFont="1" applyFill="1" applyBorder="1" applyAlignment="1">
      <alignment horizontal="center" vertical="center"/>
    </xf>
    <xf numFmtId="164" fontId="1" fillId="0" borderId="55" xfId="0" applyNumberFormat="1" applyFont="1" applyFill="1" applyBorder="1" applyAlignment="1">
      <alignment horizontal="center" vertical="center"/>
    </xf>
    <xf numFmtId="164" fontId="1" fillId="0" borderId="56" xfId="0" applyNumberFormat="1" applyFont="1" applyFill="1" applyBorder="1" applyAlignment="1">
      <alignment horizontal="center" vertical="center"/>
    </xf>
    <xf numFmtId="164" fontId="5" fillId="0" borderId="44" xfId="0" applyNumberFormat="1" applyFont="1" applyFill="1" applyBorder="1" applyAlignment="1">
      <alignment horizontal="center" vertical="center"/>
    </xf>
    <xf numFmtId="164" fontId="29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29" fillId="0" borderId="0" xfId="0" applyNumberFormat="1" applyFont="1" applyBorder="1" applyAlignment="1">
      <alignment horizontal="center" vertical="top"/>
    </xf>
    <xf numFmtId="164" fontId="0" fillId="0" borderId="43" xfId="0" applyNumberFormat="1" applyBorder="1" applyAlignment="1">
      <alignment vertical="center"/>
    </xf>
    <xf numFmtId="170" fontId="5" fillId="0" borderId="0" xfId="0" applyNumberFormat="1" applyFont="1" applyFill="1" applyBorder="1" applyAlignment="1">
      <alignment horizontal="left" vertical="center"/>
    </xf>
    <xf numFmtId="164" fontId="29" fillId="0" borderId="0" xfId="0" applyNumberFormat="1" applyFont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2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5" fillId="0" borderId="0" xfId="0" applyNumberFormat="1" applyFont="1" applyBorder="1" applyAlignment="1">
      <alignment horizontal="left"/>
    </xf>
    <xf numFmtId="164" fontId="0" fillId="0" borderId="11" xfId="0" applyNumberFormat="1" applyBorder="1" applyAlignment="1">
      <alignment horizontal="center"/>
    </xf>
    <xf numFmtId="164" fontId="29" fillId="0" borderId="16" xfId="0" applyNumberFormat="1" applyFont="1" applyFill="1" applyBorder="1" applyAlignment="1">
      <alignment horizontal="center" vertical="center"/>
    </xf>
    <xf numFmtId="164" fontId="0" fillId="0" borderId="12" xfId="0" applyNumberFormat="1" applyBorder="1" applyAlignment="1">
      <alignment horizontal="center"/>
    </xf>
    <xf numFmtId="164" fontId="26" fillId="0" borderId="31" xfId="0" applyNumberFormat="1" applyFont="1" applyBorder="1" applyAlignment="1">
      <alignment/>
    </xf>
    <xf numFmtId="164" fontId="1" fillId="0" borderId="55" xfId="0" applyNumberFormat="1" applyFont="1" applyBorder="1" applyAlignment="1">
      <alignment horizontal="center"/>
    </xf>
    <xf numFmtId="164" fontId="1" fillId="0" borderId="57" xfId="0" applyNumberFormat="1" applyFont="1" applyBorder="1" applyAlignment="1">
      <alignment horizontal="center"/>
    </xf>
    <xf numFmtId="164" fontId="32" fillId="0" borderId="0" xfId="0" applyNumberFormat="1" applyFont="1" applyAlignment="1">
      <alignment/>
    </xf>
    <xf numFmtId="164" fontId="1" fillId="0" borderId="0" xfId="0" applyNumberFormat="1" applyFont="1" applyBorder="1" applyAlignment="1">
      <alignment vertical="center"/>
    </xf>
    <xf numFmtId="9" fontId="23" fillId="0" borderId="0" xfId="0" applyNumberFormat="1" applyFont="1" applyBorder="1" applyAlignment="1">
      <alignment horizontal="center" vertical="center"/>
    </xf>
    <xf numFmtId="164" fontId="1" fillId="0" borderId="57" xfId="0" applyNumberFormat="1" applyFont="1" applyFill="1" applyBorder="1" applyAlignment="1">
      <alignment horizontal="center" vertical="center"/>
    </xf>
    <xf numFmtId="164" fontId="1" fillId="0" borderId="58" xfId="0" applyNumberFormat="1" applyFont="1" applyBorder="1" applyAlignment="1">
      <alignment horizontal="center" vertical="center"/>
    </xf>
    <xf numFmtId="165" fontId="1" fillId="0" borderId="15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59" xfId="0" applyNumberFormat="1" applyFont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left" vertical="center"/>
    </xf>
    <xf numFmtId="164" fontId="1" fillId="0" borderId="31" xfId="0" applyNumberFormat="1" applyFont="1" applyFill="1" applyBorder="1" applyAlignment="1">
      <alignment vertical="center"/>
    </xf>
    <xf numFmtId="164" fontId="1" fillId="0" borderId="23" xfId="0" applyNumberFormat="1" applyFont="1" applyFill="1" applyBorder="1" applyAlignment="1">
      <alignment vertical="center"/>
    </xf>
    <xf numFmtId="164" fontId="2" fillId="0" borderId="23" xfId="0" applyNumberFormat="1" applyFont="1" applyFill="1" applyBorder="1" applyAlignment="1">
      <alignment horizontal="center" vertical="center"/>
    </xf>
    <xf numFmtId="164" fontId="1" fillId="0" borderId="23" xfId="0" applyNumberFormat="1" applyFont="1" applyFill="1" applyBorder="1" applyAlignment="1">
      <alignment horizontal="center" vertical="center"/>
    </xf>
    <xf numFmtId="164" fontId="0" fillId="0" borderId="25" xfId="0" applyNumberFormat="1" applyBorder="1" applyAlignment="1">
      <alignment vertical="center"/>
    </xf>
    <xf numFmtId="164" fontId="0" fillId="0" borderId="25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left"/>
    </xf>
    <xf numFmtId="164" fontId="0" fillId="0" borderId="41" xfId="0" applyNumberFormat="1" applyBorder="1" applyAlignment="1">
      <alignment vertical="center"/>
    </xf>
    <xf numFmtId="164" fontId="32" fillId="0" borderId="0" xfId="0" applyNumberFormat="1" applyFont="1" applyAlignment="1">
      <alignment horizontal="center"/>
    </xf>
    <xf numFmtId="164" fontId="2" fillId="0" borderId="60" xfId="0" applyNumberFormat="1" applyFont="1" applyFill="1" applyBorder="1" applyAlignment="1">
      <alignment horizontal="center" vertical="center"/>
    </xf>
    <xf numFmtId="164" fontId="2" fillId="0" borderId="40" xfId="0" applyNumberFormat="1" applyFont="1" applyFill="1" applyBorder="1" applyAlignment="1">
      <alignment horizontal="center" vertical="center"/>
    </xf>
    <xf numFmtId="164" fontId="2" fillId="0" borderId="41" xfId="0" applyNumberFormat="1" applyFont="1" applyFill="1" applyBorder="1" applyAlignment="1">
      <alignment horizontal="center" vertical="center"/>
    </xf>
    <xf numFmtId="164" fontId="0" fillId="0" borderId="12" xfId="0" applyNumberFormat="1" applyBorder="1" applyAlignment="1">
      <alignment vertical="center"/>
    </xf>
    <xf numFmtId="0" fontId="0" fillId="0" borderId="0" xfId="0" applyFill="1" applyBorder="1" applyAlignment="1">
      <alignment/>
    </xf>
    <xf numFmtId="42" fontId="30" fillId="0" borderId="0" xfId="44" applyNumberFormat="1" applyFont="1" applyFill="1" applyBorder="1" applyAlignment="1">
      <alignment horizontal="center" vertical="center"/>
    </xf>
    <xf numFmtId="170" fontId="29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164" fontId="0" fillId="0" borderId="30" xfId="0" applyNumberFormat="1" applyBorder="1" applyAlignment="1">
      <alignment horizontal="center"/>
    </xf>
    <xf numFmtId="170" fontId="5" fillId="0" borderId="0" xfId="0" applyNumberFormat="1" applyFont="1" applyFill="1" applyBorder="1" applyAlignment="1">
      <alignment horizontal="right" vertical="center"/>
    </xf>
    <xf numFmtId="170" fontId="5" fillId="0" borderId="10" xfId="0" applyNumberFormat="1" applyFont="1" applyFill="1" applyBorder="1" applyAlignment="1">
      <alignment horizontal="right" vertical="center"/>
    </xf>
    <xf numFmtId="42" fontId="21" fillId="0" borderId="0" xfId="44" applyNumberFormat="1" applyFont="1" applyFill="1" applyBorder="1" applyAlignment="1">
      <alignment horizont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164" fontId="0" fillId="0" borderId="55" xfId="0" applyNumberFormat="1" applyFont="1" applyFill="1" applyBorder="1" applyAlignment="1">
      <alignment horizontal="center" vertical="center"/>
    </xf>
    <xf numFmtId="9" fontId="0" fillId="0" borderId="55" xfId="0" applyNumberFormat="1" applyFont="1" applyFill="1" applyBorder="1" applyAlignment="1">
      <alignment horizontal="center" vertical="center"/>
    </xf>
    <xf numFmtId="164" fontId="0" fillId="0" borderId="46" xfId="0" applyNumberFormat="1" applyFont="1" applyFill="1" applyBorder="1" applyAlignment="1">
      <alignment horizontal="center" vertical="center"/>
    </xf>
    <xf numFmtId="9" fontId="0" fillId="0" borderId="46" xfId="0" applyNumberFormat="1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2" fontId="17" fillId="0" borderId="37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/>
    </xf>
    <xf numFmtId="42" fontId="30" fillId="0" borderId="0" xfId="44" applyNumberFormat="1" applyFont="1" applyFill="1" applyBorder="1" applyAlignment="1">
      <alignment horizontal="center" vertical="top"/>
    </xf>
    <xf numFmtId="164" fontId="17" fillId="0" borderId="0" xfId="0" applyNumberFormat="1" applyFont="1" applyFill="1" applyBorder="1" applyAlignment="1">
      <alignment horizontal="center" vertical="center" wrapText="1"/>
    </xf>
    <xf numFmtId="9" fontId="23" fillId="0" borderId="0" xfId="0" applyNumberFormat="1" applyFont="1" applyFill="1" applyBorder="1" applyAlignment="1" applyProtection="1">
      <alignment horizontal="center" vertical="top"/>
      <protection locked="0"/>
    </xf>
    <xf numFmtId="164" fontId="5" fillId="0" borderId="0" xfId="0" applyNumberFormat="1" applyFont="1" applyFill="1" applyBorder="1" applyAlignment="1">
      <alignment horizontal="center" vertical="center"/>
    </xf>
    <xf numFmtId="164" fontId="1" fillId="0" borderId="27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164" fontId="1" fillId="0" borderId="31" xfId="0" applyNumberFormat="1" applyFont="1" applyBorder="1" applyAlignment="1">
      <alignment/>
    </xf>
    <xf numFmtId="164" fontId="1" fillId="0" borderId="61" xfId="0" applyNumberFormat="1" applyFont="1" applyBorder="1" applyAlignment="1">
      <alignment horizontal="center" vertical="center"/>
    </xf>
    <xf numFmtId="170" fontId="5" fillId="0" borderId="40" xfId="0" applyNumberFormat="1" applyFont="1" applyBorder="1" applyAlignment="1">
      <alignment horizontal="center" vertical="center"/>
    </xf>
    <xf numFmtId="9" fontId="1" fillId="0" borderId="62" xfId="0" applyNumberFormat="1" applyFont="1" applyBorder="1" applyAlignment="1">
      <alignment horizontal="center" vertical="center"/>
    </xf>
    <xf numFmtId="1" fontId="29" fillId="13" borderId="63" xfId="0" applyNumberFormat="1" applyFont="1" applyFill="1" applyBorder="1" applyAlignment="1" applyProtection="1">
      <alignment horizontal="center" vertical="center"/>
      <protection locked="0"/>
    </xf>
    <xf numFmtId="0" fontId="29" fillId="13" borderId="46" xfId="0" applyNumberFormat="1" applyFont="1" applyFill="1" applyBorder="1" applyAlignment="1" applyProtection="1">
      <alignment horizontal="center" vertical="center"/>
      <protection locked="0"/>
    </xf>
    <xf numFmtId="164" fontId="1" fillId="16" borderId="44" xfId="0" applyNumberFormat="1" applyFont="1" applyFill="1" applyBorder="1" applyAlignment="1" applyProtection="1">
      <alignment horizontal="center" vertical="center"/>
      <protection locked="0"/>
    </xf>
    <xf numFmtId="164" fontId="1" fillId="16" borderId="0" xfId="0" applyNumberFormat="1" applyFont="1" applyFill="1" applyBorder="1" applyAlignment="1" applyProtection="1">
      <alignment horizontal="center" vertical="center"/>
      <protection locked="0"/>
    </xf>
    <xf numFmtId="164" fontId="1" fillId="16" borderId="16" xfId="0" applyNumberFormat="1" applyFont="1" applyFill="1" applyBorder="1" applyAlignment="1" applyProtection="1">
      <alignment horizontal="center" vertical="center"/>
      <protection locked="0"/>
    </xf>
    <xf numFmtId="164" fontId="1" fillId="16" borderId="0" xfId="0" applyNumberFormat="1" applyFont="1" applyFill="1" applyBorder="1" applyAlignment="1">
      <alignment horizontal="center"/>
    </xf>
    <xf numFmtId="164" fontId="1" fillId="16" borderId="0" xfId="0" applyNumberFormat="1" applyFont="1" applyFill="1" applyBorder="1" applyAlignment="1" applyProtection="1">
      <alignment horizontal="center"/>
      <protection locked="0"/>
    </xf>
    <xf numFmtId="9" fontId="23" fillId="22" borderId="55" xfId="0" applyNumberFormat="1" applyFont="1" applyFill="1" applyBorder="1" applyAlignment="1" applyProtection="1">
      <alignment horizontal="center"/>
      <protection locked="0"/>
    </xf>
    <xf numFmtId="164" fontId="1" fillId="16" borderId="16" xfId="0" applyNumberFormat="1" applyFont="1" applyFill="1" applyBorder="1" applyAlignment="1">
      <alignment horizontal="center" vertical="center"/>
    </xf>
    <xf numFmtId="164" fontId="28" fillId="33" borderId="16" xfId="0" applyNumberFormat="1" applyFont="1" applyFill="1" applyBorder="1" applyAlignment="1">
      <alignment vertical="center"/>
    </xf>
    <xf numFmtId="164" fontId="5" fillId="0" borderId="64" xfId="0" applyNumberFormat="1" applyFont="1" applyBorder="1" applyAlignment="1">
      <alignment horizontal="center" vertical="center"/>
    </xf>
    <xf numFmtId="164" fontId="5" fillId="0" borderId="34" xfId="0" applyNumberFormat="1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164" fontId="8" fillId="0" borderId="58" xfId="0" applyNumberFormat="1" applyFont="1" applyBorder="1" applyAlignment="1">
      <alignment horizontal="center" vertical="center"/>
    </xf>
    <xf numFmtId="164" fontId="1" fillId="0" borderId="56" xfId="0" applyNumberFormat="1" applyFont="1" applyBorder="1" applyAlignment="1">
      <alignment horizontal="center" vertical="center"/>
    </xf>
    <xf numFmtId="164" fontId="1" fillId="0" borderId="47" xfId="0" applyNumberFormat="1" applyFont="1" applyFill="1" applyBorder="1" applyAlignment="1">
      <alignment horizontal="center" wrapText="1"/>
    </xf>
    <xf numFmtId="170" fontId="76" fillId="0" borderId="65" xfId="0" applyNumberFormat="1" applyFont="1" applyFill="1" applyBorder="1" applyAlignment="1">
      <alignment horizontal="center" vertical="center"/>
    </xf>
    <xf numFmtId="164" fontId="5" fillId="34" borderId="13" xfId="0" applyNumberFormat="1" applyFont="1" applyFill="1" applyBorder="1" applyAlignment="1">
      <alignment horizontal="center" vertical="center"/>
    </xf>
    <xf numFmtId="164" fontId="5" fillId="0" borderId="28" xfId="0" applyNumberFormat="1" applyFont="1" applyFill="1" applyBorder="1" applyAlignment="1">
      <alignment horizontal="left" vertical="center"/>
    </xf>
    <xf numFmtId="164" fontId="5" fillId="33" borderId="16" xfId="0" applyNumberFormat="1" applyFont="1" applyFill="1" applyBorder="1" applyAlignment="1">
      <alignment horizontal="right" vertical="center"/>
    </xf>
    <xf numFmtId="164" fontId="28" fillId="33" borderId="11" xfId="0" applyNumberFormat="1" applyFont="1" applyFill="1" applyBorder="1" applyAlignment="1">
      <alignment vertical="center"/>
    </xf>
    <xf numFmtId="164" fontId="17" fillId="33" borderId="16" xfId="0" applyNumberFormat="1" applyFont="1" applyFill="1" applyBorder="1" applyAlignment="1">
      <alignment horizontal="center" vertical="center"/>
    </xf>
    <xf numFmtId="164" fontId="76" fillId="33" borderId="54" xfId="0" applyNumberFormat="1" applyFont="1" applyFill="1" applyBorder="1" applyAlignment="1">
      <alignment horizontal="center"/>
    </xf>
    <xf numFmtId="164" fontId="76" fillId="33" borderId="50" xfId="0" applyNumberFormat="1" applyFont="1" applyFill="1" applyBorder="1" applyAlignment="1">
      <alignment horizontal="center" vertical="center"/>
    </xf>
    <xf numFmtId="164" fontId="76" fillId="33" borderId="27" xfId="0" applyNumberFormat="1" applyFont="1" applyFill="1" applyBorder="1" applyAlignment="1">
      <alignment horizontal="center" vertical="center"/>
    </xf>
    <xf numFmtId="164" fontId="77" fillId="33" borderId="54" xfId="0" applyNumberFormat="1" applyFont="1" applyFill="1" applyBorder="1" applyAlignment="1">
      <alignment horizontal="center" vertical="center"/>
    </xf>
    <xf numFmtId="164" fontId="77" fillId="33" borderId="50" xfId="0" applyNumberFormat="1" applyFont="1" applyFill="1" applyBorder="1" applyAlignment="1">
      <alignment horizontal="center" vertical="center"/>
    </xf>
    <xf numFmtId="164" fontId="1" fillId="34" borderId="16" xfId="0" applyNumberFormat="1" applyFont="1" applyFill="1" applyBorder="1" applyAlignment="1">
      <alignment horizontal="center" vertical="center"/>
    </xf>
    <xf numFmtId="9" fontId="78" fillId="0" borderId="57" xfId="0" applyNumberFormat="1" applyFont="1" applyFill="1" applyBorder="1" applyAlignment="1">
      <alignment horizontal="center" vertical="center"/>
    </xf>
    <xf numFmtId="165" fontId="78" fillId="0" borderId="4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0" fillId="0" borderId="16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 vertical="center"/>
    </xf>
    <xf numFmtId="170" fontId="15" fillId="0" borderId="16" xfId="0" applyNumberFormat="1" applyFont="1" applyFill="1" applyBorder="1" applyAlignment="1">
      <alignment horizontal="center" vertical="center"/>
    </xf>
    <xf numFmtId="170" fontId="15" fillId="0" borderId="12" xfId="0" applyNumberFormat="1" applyFont="1" applyFill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textRotation="90"/>
    </xf>
    <xf numFmtId="164" fontId="23" fillId="0" borderId="34" xfId="0" applyNumberFormat="1" applyFont="1" applyBorder="1" applyAlignment="1">
      <alignment horizontal="center" vertical="center"/>
    </xf>
    <xf numFmtId="164" fontId="23" fillId="0" borderId="14" xfId="0" applyNumberFormat="1" applyFont="1" applyBorder="1" applyAlignment="1">
      <alignment horizontal="center" vertical="center"/>
    </xf>
    <xf numFmtId="164" fontId="23" fillId="0" borderId="34" xfId="0" applyNumberFormat="1" applyFont="1" applyFill="1" applyBorder="1" applyAlignment="1">
      <alignment horizontal="center" vertical="center"/>
    </xf>
    <xf numFmtId="164" fontId="23" fillId="0" borderId="62" xfId="0" applyNumberFormat="1" applyFont="1" applyFill="1" applyBorder="1" applyAlignment="1">
      <alignment horizontal="center" vertical="center"/>
    </xf>
    <xf numFmtId="164" fontId="23" fillId="0" borderId="14" xfId="0" applyNumberFormat="1" applyFont="1" applyFill="1" applyBorder="1" applyAlignment="1">
      <alignment horizontal="center" vertical="center"/>
    </xf>
    <xf numFmtId="164" fontId="1" fillId="0" borderId="66" xfId="0" applyNumberFormat="1" applyFont="1" applyFill="1" applyBorder="1" applyAlignment="1">
      <alignment horizontal="center"/>
    </xf>
    <xf numFmtId="164" fontId="1" fillId="0" borderId="67" xfId="0" applyNumberFormat="1" applyFont="1" applyFill="1" applyBorder="1" applyAlignment="1">
      <alignment horizontal="center"/>
    </xf>
    <xf numFmtId="164" fontId="1" fillId="0" borderId="68" xfId="0" applyNumberFormat="1" applyFont="1" applyFill="1" applyBorder="1" applyAlignment="1">
      <alignment horizontal="center" vertical="center" wrapText="1"/>
    </xf>
    <xf numFmtId="164" fontId="1" fillId="0" borderId="69" xfId="0" applyNumberFormat="1" applyFont="1" applyFill="1" applyBorder="1" applyAlignment="1">
      <alignment horizontal="center" vertical="center" wrapText="1"/>
    </xf>
    <xf numFmtId="164" fontId="23" fillId="0" borderId="0" xfId="0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8" xfId="0" applyBorder="1" applyAlignment="1">
      <alignment horizontal="left"/>
    </xf>
    <xf numFmtId="164" fontId="17" fillId="0" borderId="62" xfId="0" applyNumberFormat="1" applyFont="1" applyFill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170" fontId="34" fillId="0" borderId="16" xfId="0" applyNumberFormat="1" applyFont="1" applyFill="1" applyBorder="1" applyAlignment="1">
      <alignment horizontal="center" vertical="center"/>
    </xf>
    <xf numFmtId="164" fontId="35" fillId="0" borderId="22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28" xfId="0" applyBorder="1" applyAlignment="1">
      <alignment vertical="center"/>
    </xf>
    <xf numFmtId="9" fontId="29" fillId="13" borderId="64" xfId="0" applyNumberFormat="1" applyFont="1" applyFill="1" applyBorder="1" applyAlignment="1" applyProtection="1">
      <alignment horizontal="center" vertical="center"/>
      <protection locked="0"/>
    </xf>
    <xf numFmtId="9" fontId="29" fillId="13" borderId="71" xfId="0" applyNumberFormat="1" applyFont="1" applyFill="1" applyBorder="1" applyAlignment="1" applyProtection="1">
      <alignment horizontal="center" vertical="center"/>
      <protection locked="0"/>
    </xf>
    <xf numFmtId="164" fontId="29" fillId="13" borderId="64" xfId="0" applyNumberFormat="1" applyFont="1" applyFill="1" applyBorder="1" applyAlignment="1" applyProtection="1">
      <alignment horizontal="center" vertical="center"/>
      <protection locked="0"/>
    </xf>
    <xf numFmtId="164" fontId="29" fillId="13" borderId="71" xfId="0" applyNumberFormat="1" applyFont="1" applyFill="1" applyBorder="1" applyAlignment="1" applyProtection="1">
      <alignment horizontal="center" vertical="center"/>
      <protection locked="0"/>
    </xf>
    <xf numFmtId="1" fontId="0" fillId="13" borderId="64" xfId="0" applyNumberFormat="1" applyFont="1" applyFill="1" applyBorder="1" applyAlignment="1" applyProtection="1">
      <alignment horizontal="center"/>
      <protection locked="0"/>
    </xf>
    <xf numFmtId="1" fontId="0" fillId="13" borderId="71" xfId="0" applyNumberFormat="1" applyFill="1" applyBorder="1" applyAlignment="1" applyProtection="1">
      <alignment horizontal="center"/>
      <protection locked="0"/>
    </xf>
    <xf numFmtId="164" fontId="5" fillId="13" borderId="26" xfId="0" applyNumberFormat="1" applyFont="1" applyFill="1" applyBorder="1" applyAlignment="1" applyProtection="1">
      <alignment horizontal="center"/>
      <protection locked="0"/>
    </xf>
    <xf numFmtId="0" fontId="5" fillId="13" borderId="26" xfId="0" applyFont="1" applyFill="1" applyBorder="1" applyAlignment="1" applyProtection="1">
      <alignment horizontal="center"/>
      <protection locked="0"/>
    </xf>
    <xf numFmtId="0" fontId="5" fillId="13" borderId="42" xfId="0" applyFont="1" applyFill="1" applyBorder="1" applyAlignment="1" applyProtection="1">
      <alignment horizontal="center"/>
      <protection locked="0"/>
    </xf>
    <xf numFmtId="164" fontId="0" fillId="0" borderId="26" xfId="0" applyNumberFormat="1" applyFont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164" fontId="0" fillId="0" borderId="26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 horizontal="center"/>
      <protection locked="0"/>
    </xf>
    <xf numFmtId="0" fontId="0" fillId="0" borderId="42" xfId="0" applyFont="1" applyFill="1" applyBorder="1" applyAlignment="1" applyProtection="1">
      <alignment horizontal="center"/>
      <protection locked="0"/>
    </xf>
    <xf numFmtId="164" fontId="32" fillId="0" borderId="0" xfId="0" applyNumberFormat="1" applyFont="1" applyAlignment="1">
      <alignment horizontal="center"/>
    </xf>
    <xf numFmtId="164" fontId="33" fillId="0" borderId="22" xfId="0" applyNumberFormat="1" applyFont="1" applyFill="1" applyBorder="1" applyAlignment="1">
      <alignment horizontal="center" vertical="center"/>
    </xf>
    <xf numFmtId="164" fontId="33" fillId="0" borderId="13" xfId="0" applyNumberFormat="1" applyFont="1" applyFill="1" applyBorder="1" applyAlignment="1">
      <alignment horizontal="center" vertical="center"/>
    </xf>
    <xf numFmtId="164" fontId="33" fillId="0" borderId="28" xfId="0" applyNumberFormat="1" applyFont="1" applyFill="1" applyBorder="1" applyAlignment="1">
      <alignment horizontal="center" vertical="center"/>
    </xf>
    <xf numFmtId="164" fontId="29" fillId="0" borderId="23" xfId="0" applyNumberFormat="1" applyFont="1" applyBorder="1" applyAlignment="1">
      <alignment horizontal="center" vertical="top"/>
    </xf>
    <xf numFmtId="3" fontId="29" fillId="13" borderId="63" xfId="0" applyNumberFormat="1" applyFont="1" applyFill="1" applyBorder="1" applyAlignment="1" applyProtection="1">
      <alignment horizontal="center" vertical="center"/>
      <protection locked="0"/>
    </xf>
    <xf numFmtId="3" fontId="29" fillId="13" borderId="72" xfId="0" applyNumberFormat="1" applyFont="1" applyFill="1" applyBorder="1" applyAlignment="1" applyProtection="1">
      <alignment horizontal="center" vertical="center"/>
      <protection locked="0"/>
    </xf>
    <xf numFmtId="164" fontId="1" fillId="0" borderId="26" xfId="0" applyNumberFormat="1" applyFont="1" applyFill="1" applyBorder="1" applyAlignment="1" applyProtection="1">
      <alignment horizontal="center"/>
      <protection locked="0"/>
    </xf>
    <xf numFmtId="164" fontId="5" fillId="13" borderId="10" xfId="0" applyNumberFormat="1" applyFont="1" applyFill="1" applyBorder="1" applyAlignment="1" applyProtection="1">
      <alignment horizontal="center"/>
      <protection locked="0"/>
    </xf>
    <xf numFmtId="0" fontId="5" fillId="13" borderId="10" xfId="0" applyFont="1" applyFill="1" applyBorder="1" applyAlignment="1" applyProtection="1">
      <alignment horizontal="center"/>
      <protection locked="0"/>
    </xf>
    <xf numFmtId="0" fontId="5" fillId="13" borderId="43" xfId="0" applyFont="1" applyFill="1" applyBorder="1" applyAlignment="1" applyProtection="1">
      <alignment horizontal="center"/>
      <protection locked="0"/>
    </xf>
    <xf numFmtId="164" fontId="29" fillId="33" borderId="22" xfId="0" applyNumberFormat="1" applyFont="1" applyFill="1" applyBorder="1" applyAlignment="1" applyProtection="1">
      <alignment horizontal="center" vertical="center"/>
      <protection locked="0"/>
    </xf>
    <xf numFmtId="164" fontId="29" fillId="33" borderId="28" xfId="0" applyNumberFormat="1" applyFont="1" applyFill="1" applyBorder="1" applyAlignment="1" applyProtection="1">
      <alignment horizontal="center" vertical="center"/>
      <protection locked="0"/>
    </xf>
    <xf numFmtId="164" fontId="1" fillId="0" borderId="11" xfId="0" applyNumberFormat="1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164" fontId="0" fillId="0" borderId="73" xfId="0" applyNumberFormat="1" applyFont="1" applyFill="1" applyBorder="1" applyAlignment="1" applyProtection="1">
      <alignment vertical="center"/>
      <protection locked="0"/>
    </xf>
    <xf numFmtId="0" fontId="0" fillId="0" borderId="26" xfId="0" applyBorder="1" applyAlignment="1">
      <alignment vertical="center"/>
    </xf>
    <xf numFmtId="0" fontId="0" fillId="0" borderId="42" xfId="0" applyBorder="1" applyAlignment="1">
      <alignment vertical="center"/>
    </xf>
    <xf numFmtId="164" fontId="17" fillId="35" borderId="31" xfId="0" applyNumberFormat="1" applyFont="1" applyFill="1" applyBorder="1" applyAlignment="1">
      <alignment horizontal="center" vertical="center" wrapText="1"/>
    </xf>
    <xf numFmtId="164" fontId="17" fillId="35" borderId="24" xfId="0" applyNumberFormat="1" applyFont="1" applyFill="1" applyBorder="1" applyAlignment="1">
      <alignment horizontal="center" vertical="center" wrapText="1"/>
    </xf>
    <xf numFmtId="5" fontId="30" fillId="33" borderId="63" xfId="44" applyNumberFormat="1" applyFont="1" applyFill="1" applyBorder="1" applyAlignment="1">
      <alignment horizontal="center" vertical="center"/>
    </xf>
    <xf numFmtId="5" fontId="30" fillId="33" borderId="43" xfId="44" applyNumberFormat="1" applyFont="1" applyFill="1" applyBorder="1" applyAlignment="1">
      <alignment horizontal="center" vertical="center"/>
    </xf>
    <xf numFmtId="5" fontId="21" fillId="33" borderId="66" xfId="44" applyNumberFormat="1" applyFont="1" applyFill="1" applyBorder="1" applyAlignment="1">
      <alignment horizontal="center"/>
    </xf>
    <xf numFmtId="5" fontId="21" fillId="33" borderId="41" xfId="44" applyNumberFormat="1" applyFont="1" applyFill="1" applyBorder="1" applyAlignment="1">
      <alignment horizontal="center"/>
    </xf>
    <xf numFmtId="164" fontId="23" fillId="0" borderId="24" xfId="0" applyNumberFormat="1" applyFont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 vertical="center"/>
    </xf>
    <xf numFmtId="164" fontId="0" fillId="0" borderId="26" xfId="0" applyNumberFormat="1" applyBorder="1" applyAlignment="1" applyProtection="1">
      <alignment horizontal="center"/>
      <protection locked="0"/>
    </xf>
    <xf numFmtId="164" fontId="79" fillId="0" borderId="26" xfId="0" applyNumberFormat="1" applyFont="1" applyBorder="1" applyAlignment="1" applyProtection="1">
      <alignment horizontal="center"/>
      <protection locked="0"/>
    </xf>
    <xf numFmtId="0" fontId="29" fillId="13" borderId="63" xfId="0" applyNumberFormat="1" applyFont="1" applyFill="1" applyBorder="1" applyAlignment="1" applyProtection="1">
      <alignment horizontal="center" vertical="center"/>
      <protection locked="0"/>
    </xf>
    <xf numFmtId="0" fontId="29" fillId="13" borderId="72" xfId="0" applyNumberFormat="1" applyFont="1" applyFill="1" applyBorder="1" applyAlignment="1" applyProtection="1">
      <alignment horizontal="center" vertical="center"/>
      <protection locked="0"/>
    </xf>
    <xf numFmtId="164" fontId="5" fillId="0" borderId="26" xfId="0" applyNumberFormat="1" applyFont="1" applyBorder="1" applyAlignment="1" applyProtection="1">
      <alignment horizontal="center"/>
      <protection locked="0"/>
    </xf>
    <xf numFmtId="0" fontId="29" fillId="13" borderId="64" xfId="0" applyNumberFormat="1" applyFont="1" applyFill="1" applyBorder="1" applyAlignment="1" applyProtection="1">
      <alignment horizontal="center" vertical="center"/>
      <protection locked="0"/>
    </xf>
    <xf numFmtId="0" fontId="29" fillId="13" borderId="71" xfId="0" applyNumberFormat="1" applyFont="1" applyFill="1" applyBorder="1" applyAlignment="1" applyProtection="1">
      <alignment horizontal="center" vertical="center"/>
      <protection locked="0"/>
    </xf>
    <xf numFmtId="3" fontId="29" fillId="13" borderId="64" xfId="0" applyNumberFormat="1" applyFont="1" applyFill="1" applyBorder="1" applyAlignment="1" applyProtection="1">
      <alignment horizontal="center" vertical="center"/>
      <protection locked="0"/>
    </xf>
    <xf numFmtId="3" fontId="29" fillId="13" borderId="71" xfId="0" applyNumberFormat="1" applyFont="1" applyFill="1" applyBorder="1" applyAlignment="1" applyProtection="1">
      <alignment horizontal="center" vertical="center"/>
      <protection locked="0"/>
    </xf>
    <xf numFmtId="164" fontId="29" fillId="13" borderId="34" xfId="0" applyNumberFormat="1" applyFont="1" applyFill="1" applyBorder="1" applyAlignment="1" applyProtection="1">
      <alignment horizontal="center" vertical="center"/>
      <protection locked="0"/>
    </xf>
    <xf numFmtId="164" fontId="29" fillId="13" borderId="14" xfId="0" applyNumberFormat="1" applyFont="1" applyFill="1" applyBorder="1" applyAlignment="1" applyProtection="1">
      <alignment horizontal="center" vertical="center"/>
      <protection locked="0"/>
    </xf>
    <xf numFmtId="0" fontId="31" fillId="13" borderId="62" xfId="0" applyNumberFormat="1" applyFont="1" applyFill="1" applyBorder="1" applyAlignment="1" applyProtection="1">
      <alignment horizontal="center" vertical="center"/>
      <protection locked="0"/>
    </xf>
    <xf numFmtId="0" fontId="0" fillId="13" borderId="62" xfId="0" applyFill="1" applyBorder="1" applyAlignment="1" applyProtection="1">
      <alignment horizontal="center"/>
      <protection locked="0"/>
    </xf>
    <xf numFmtId="0" fontId="0" fillId="13" borderId="14" xfId="0" applyFill="1" applyBorder="1" applyAlignment="1" applyProtection="1">
      <alignment horizontal="center"/>
      <protection locked="0"/>
    </xf>
    <xf numFmtId="0" fontId="0" fillId="13" borderId="10" xfId="0" applyFill="1" applyBorder="1" applyAlignment="1" applyProtection="1">
      <alignment horizontal="center"/>
      <protection locked="0"/>
    </xf>
    <xf numFmtId="0" fontId="0" fillId="13" borderId="43" xfId="0" applyFill="1" applyBorder="1" applyAlignment="1" applyProtection="1">
      <alignment horizontal="center"/>
      <protection locked="0"/>
    </xf>
    <xf numFmtId="164" fontId="5" fillId="0" borderId="0" xfId="0" applyNumberFormat="1" applyFont="1" applyFill="1" applyBorder="1" applyAlignment="1">
      <alignment horizontal="left" vertical="center"/>
    </xf>
    <xf numFmtId="0" fontId="0" fillId="0" borderId="74" xfId="0" applyFont="1" applyBorder="1" applyAlignment="1">
      <alignment vertical="center"/>
    </xf>
    <xf numFmtId="164" fontId="31" fillId="0" borderId="0" xfId="0" applyNumberFormat="1" applyFont="1" applyFill="1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164" fontId="23" fillId="0" borderId="62" xfId="0" applyNumberFormat="1" applyFont="1" applyBorder="1" applyAlignment="1">
      <alignment horizontal="center" vertical="center"/>
    </xf>
    <xf numFmtId="164" fontId="23" fillId="0" borderId="75" xfId="0" applyNumberFormat="1" applyFont="1" applyBorder="1" applyAlignment="1">
      <alignment horizontal="center" vertical="center"/>
    </xf>
    <xf numFmtId="164" fontId="23" fillId="0" borderId="44" xfId="0" applyNumberFormat="1" applyFont="1" applyBorder="1" applyAlignment="1">
      <alignment horizontal="center" vertical="center"/>
    </xf>
    <xf numFmtId="164" fontId="1" fillId="0" borderId="48" xfId="0" applyNumberFormat="1" applyFont="1" applyBorder="1" applyAlignment="1">
      <alignment horizontal="center"/>
    </xf>
    <xf numFmtId="164" fontId="23" fillId="0" borderId="76" xfId="0" applyNumberFormat="1" applyFont="1" applyBorder="1" applyAlignment="1">
      <alignment horizontal="center" vertical="center"/>
    </xf>
    <xf numFmtId="164" fontId="1" fillId="0" borderId="48" xfId="0" applyNumberFormat="1" applyFont="1" applyBorder="1" applyAlignment="1">
      <alignment horizontal="center" vertical="center" wrapText="1"/>
    </xf>
    <xf numFmtId="164" fontId="1" fillId="0" borderId="46" xfId="0" applyNumberFormat="1" applyFont="1" applyBorder="1" applyAlignment="1">
      <alignment horizontal="center" vertical="center" wrapText="1"/>
    </xf>
    <xf numFmtId="164" fontId="1" fillId="0" borderId="26" xfId="0" applyNumberFormat="1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42" xfId="0" applyFont="1" applyBorder="1" applyAlignment="1" applyProtection="1">
      <alignment horizontal="center"/>
      <protection locked="0"/>
    </xf>
    <xf numFmtId="164" fontId="1" fillId="0" borderId="62" xfId="0" applyNumberFormat="1" applyFont="1" applyBorder="1" applyAlignment="1" applyProtection="1">
      <alignment horizontal="center"/>
      <protection locked="0"/>
    </xf>
    <xf numFmtId="0" fontId="1" fillId="0" borderId="62" xfId="0" applyFont="1" applyBorder="1" applyAlignment="1" applyProtection="1">
      <alignment horizontal="center"/>
      <protection locked="0"/>
    </xf>
    <xf numFmtId="0" fontId="1" fillId="0" borderId="70" xfId="0" applyFont="1" applyBorder="1" applyAlignment="1" applyProtection="1">
      <alignment horizontal="center"/>
      <protection locked="0"/>
    </xf>
    <xf numFmtId="164" fontId="0" fillId="0" borderId="61" xfId="0" applyNumberFormat="1" applyFont="1" applyFill="1" applyBorder="1" applyAlignment="1">
      <alignment horizontal="left"/>
    </xf>
    <xf numFmtId="0" fontId="0" fillId="0" borderId="62" xfId="0" applyBorder="1" applyAlignment="1">
      <alignment horizontal="left"/>
    </xf>
    <xf numFmtId="0" fontId="0" fillId="0" borderId="70" xfId="0" applyBorder="1" applyAlignment="1">
      <alignment horizontal="left"/>
    </xf>
    <xf numFmtId="164" fontId="28" fillId="0" borderId="22" xfId="0" applyNumberFormat="1" applyFont="1" applyFill="1" applyBorder="1" applyAlignment="1">
      <alignment vertical="center"/>
    </xf>
    <xf numFmtId="164" fontId="0" fillId="0" borderId="11" xfId="0" applyNumberFormat="1" applyFont="1" applyFill="1" applyBorder="1" applyAlignment="1">
      <alignment vertical="center"/>
    </xf>
    <xf numFmtId="164" fontId="0" fillId="0" borderId="31" xfId="0" applyNumberFormat="1" applyFont="1" applyBorder="1" applyAlignment="1">
      <alignment horizontal="left"/>
    </xf>
    <xf numFmtId="0" fontId="0" fillId="0" borderId="23" xfId="0" applyBorder="1" applyAlignment="1">
      <alignment horizontal="left"/>
    </xf>
    <xf numFmtId="164" fontId="0" fillId="0" borderId="24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164" fontId="0" fillId="0" borderId="77" xfId="0" applyNumberFormat="1" applyFill="1" applyBorder="1" applyAlignment="1">
      <alignment vertical="center"/>
    </xf>
    <xf numFmtId="0" fontId="0" fillId="0" borderId="44" xfId="0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64" fontId="0" fillId="0" borderId="24" xfId="0" applyNumberFormat="1" applyFill="1" applyBorder="1" applyAlignment="1">
      <alignment vertical="center"/>
    </xf>
    <xf numFmtId="164" fontId="1" fillId="0" borderId="31" xfId="0" applyNumberFormat="1" applyFont="1" applyBorder="1" applyAlignment="1">
      <alignment horizontal="left"/>
    </xf>
    <xf numFmtId="164" fontId="0" fillId="0" borderId="11" xfId="0" applyNumberFormat="1" applyFill="1" applyBorder="1" applyAlignment="1">
      <alignment vertical="center"/>
    </xf>
    <xf numFmtId="164" fontId="0" fillId="0" borderId="73" xfId="0" applyNumberFormat="1" applyFill="1" applyBorder="1" applyAlignment="1" applyProtection="1">
      <alignment vertical="center"/>
      <protection locked="0"/>
    </xf>
    <xf numFmtId="164" fontId="0" fillId="0" borderId="73" xfId="0" applyNumberFormat="1" applyFon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170" fontId="5" fillId="0" borderId="0" xfId="0" applyNumberFormat="1" applyFont="1" applyFill="1" applyBorder="1" applyAlignment="1">
      <alignment horizontal="left" vertical="center"/>
    </xf>
    <xf numFmtId="0" fontId="0" fillId="0" borderId="74" xfId="0" applyBorder="1" applyAlignment="1">
      <alignment/>
    </xf>
    <xf numFmtId="164" fontId="80" fillId="0" borderId="26" xfId="0" applyNumberFormat="1" applyFont="1" applyBorder="1" applyAlignment="1" applyProtection="1">
      <alignment horizontal="center"/>
      <protection locked="0"/>
    </xf>
    <xf numFmtId="164" fontId="17" fillId="0" borderId="26" xfId="0" applyNumberFormat="1" applyFont="1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42" xfId="0" applyBorder="1" applyAlignment="1" applyProtection="1">
      <alignment horizontal="left"/>
      <protection locked="0"/>
    </xf>
    <xf numFmtId="170" fontId="29" fillId="13" borderId="64" xfId="0" applyNumberFormat="1" applyFont="1" applyFill="1" applyBorder="1" applyAlignment="1" applyProtection="1">
      <alignment horizontal="center" vertical="center"/>
      <protection locked="0"/>
    </xf>
    <xf numFmtId="170" fontId="29" fillId="13" borderId="71" xfId="0" applyNumberFormat="1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Border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304800</xdr:rowOff>
    </xdr:from>
    <xdr:to>
      <xdr:col>7</xdr:col>
      <xdr:colOff>200025</xdr:colOff>
      <xdr:row>3</xdr:row>
      <xdr:rowOff>209550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695325"/>
          <a:ext cx="4143375" cy="590550"/>
        </a:xfrm>
        <a:prstGeom prst="rect">
          <a:avLst/>
        </a:prstGeom>
        <a:solidFill>
          <a:srgbClr val="C0C0C0">
            <a:alpha val="25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68580" rIns="64008" bIns="0"/>
        <a:p>
          <a:pPr algn="ctr">
            <a:defRPr/>
          </a:pPr>
          <a:r>
            <a:rPr lang="en-US" cap="none" sz="2400" b="1" i="1" u="none" baseline="0">
              <a:solidFill>
                <a:srgbClr val="FF0000"/>
              </a:solidFill>
            </a:rPr>
            <a:t>Investor Sumamry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56"/>
  <sheetViews>
    <sheetView zoomScalePageLayoutView="0" workbookViewId="0" topLeftCell="A1">
      <selection activeCell="G12" sqref="G12"/>
    </sheetView>
  </sheetViews>
  <sheetFormatPr defaultColWidth="8.88671875" defaultRowHeight="15"/>
  <cols>
    <col min="4" max="4" width="1.99609375" style="0" customWidth="1"/>
    <col min="6" max="6" width="6.6640625" style="94" customWidth="1"/>
    <col min="8" max="9" width="6.6640625" style="94" customWidth="1"/>
  </cols>
  <sheetData>
    <row r="1" spans="1:28" ht="15">
      <c r="A1" t="e">
        <f>'Talon '!#REF!</f>
        <v>#REF!</v>
      </c>
      <c r="B1" t="e">
        <f>'Talon '!#REF!</f>
        <v>#REF!</v>
      </c>
      <c r="C1" t="e">
        <f>'Talon '!#REF!</f>
        <v>#REF!</v>
      </c>
      <c r="D1">
        <f>'Talon '!A1</f>
        <v>0</v>
      </c>
      <c r="E1" t="e">
        <f>'Talon '!#REF!</f>
        <v>#REF!</v>
      </c>
      <c r="F1" s="94" t="e">
        <f>'Talon '!#REF!</f>
        <v>#REF!</v>
      </c>
      <c r="G1" t="e">
        <f>'Talon '!#REF!</f>
        <v>#REF!</v>
      </c>
      <c r="H1" s="94" t="e">
        <f>'Talon '!#REF!</f>
        <v>#REF!</v>
      </c>
      <c r="I1" s="94" t="e">
        <f>'Talon '!#REF!</f>
        <v>#REF!</v>
      </c>
      <c r="J1" t="str">
        <f>'Talon '!B1</f>
        <v>Project Name</v>
      </c>
      <c r="K1" t="str">
        <f>'Talon '!C1</f>
        <v>123 Main St, Sacramento CA</v>
      </c>
      <c r="L1" t="e">
        <f>'Talon '!#REF!</f>
        <v>#REF!</v>
      </c>
      <c r="M1">
        <f>'Talon '!D1</f>
        <v>0</v>
      </c>
      <c r="N1">
        <f>'Talon '!E1</f>
        <v>0</v>
      </c>
      <c r="O1">
        <f>'Talon '!G1</f>
        <v>0</v>
      </c>
      <c r="P1">
        <f>'Talon '!H1</f>
        <v>0</v>
      </c>
      <c r="Q1">
        <f>'Talon '!I1</f>
        <v>0</v>
      </c>
      <c r="R1" t="e">
        <f>'Talon '!#REF!</f>
        <v>#REF!</v>
      </c>
      <c r="S1">
        <f>'Talon '!K1</f>
        <v>0</v>
      </c>
      <c r="T1">
        <f>'Talon '!J1</f>
        <v>0</v>
      </c>
      <c r="U1">
        <f>'Talon '!L1</f>
        <v>0</v>
      </c>
      <c r="V1" t="e">
        <f>'Talon '!#REF!</f>
        <v>#REF!</v>
      </c>
      <c r="W1" t="e">
        <f>'Talon '!#REF!</f>
        <v>#REF!</v>
      </c>
      <c r="X1" t="e">
        <f>'Talon '!#REF!</f>
        <v>#REF!</v>
      </c>
      <c r="Y1" t="e">
        <f>'Talon '!#REF!</f>
        <v>#REF!</v>
      </c>
      <c r="Z1" t="e">
        <f>'Talon '!#REF!</f>
        <v>#REF!</v>
      </c>
      <c r="AA1" t="e">
        <f>'Talon '!#REF!</f>
        <v>#REF!</v>
      </c>
      <c r="AB1" t="e">
        <f>'Talon '!#REF!</f>
        <v>#REF!</v>
      </c>
    </row>
    <row r="2" spans="1:28" ht="15">
      <c r="A2" t="e">
        <f>'Talon '!#REF!</f>
        <v>#REF!</v>
      </c>
      <c r="B2" t="e">
        <f>'Talon '!#REF!</f>
        <v>#REF!</v>
      </c>
      <c r="C2" t="e">
        <f>'Talon '!#REF!</f>
        <v>#REF!</v>
      </c>
      <c r="D2">
        <f>'Talon '!A6</f>
        <v>0</v>
      </c>
      <c r="E2" t="str">
        <f>'Talon '!B7</f>
        <v>Rehab Start </v>
      </c>
      <c r="F2" s="94" t="e">
        <f>'Talon '!#REF!</f>
        <v>#REF!</v>
      </c>
      <c r="G2" t="e">
        <f>'Talon '!#REF!</f>
        <v>#REF!</v>
      </c>
      <c r="H2" s="94" t="e">
        <f>'Talon '!#REF!</f>
        <v>#REF!</v>
      </c>
      <c r="I2" s="94">
        <f>'Talon '!D7</f>
        <v>0</v>
      </c>
      <c r="J2" t="e">
        <f>'Talon '!#REF!</f>
        <v>#REF!</v>
      </c>
      <c r="K2" t="e">
        <f>'Talon '!#REF!</f>
        <v>#REF!</v>
      </c>
      <c r="L2" t="e">
        <f>'Talon '!#REF!</f>
        <v>#REF!</v>
      </c>
      <c r="M2">
        <f>'Talon '!D2</f>
        <v>0</v>
      </c>
      <c r="N2" t="str">
        <f>'Talon '!C2</f>
        <v>Budget Estimate</v>
      </c>
      <c r="O2" t="e">
        <f>'Talon '!#REF!</f>
        <v>#REF!</v>
      </c>
      <c r="P2" t="e">
        <f>'Talon '!#REF!</f>
        <v>#REF!</v>
      </c>
      <c r="Q2" t="e">
        <f>'Talon '!#REF!</f>
        <v>#REF!</v>
      </c>
      <c r="R2" t="e">
        <f>'Talon '!#REF!</f>
        <v>#REF!</v>
      </c>
      <c r="S2" t="e">
        <f>'Talon '!#REF!</f>
        <v>#REF!</v>
      </c>
      <c r="T2" t="e">
        <f>'Talon '!#REF!</f>
        <v>#REF!</v>
      </c>
      <c r="U2" t="e">
        <f>'Talon '!#REF!</f>
        <v>#REF!</v>
      </c>
      <c r="V2" t="e">
        <f>'Talon '!#REF!</f>
        <v>#REF!</v>
      </c>
      <c r="W2" t="e">
        <f>'Talon '!#REF!</f>
        <v>#REF!</v>
      </c>
      <c r="X2" t="e">
        <f>'Talon '!#REF!</f>
        <v>#REF!</v>
      </c>
      <c r="Y2" t="e">
        <f>'Talon '!#REF!</f>
        <v>#REF!</v>
      </c>
      <c r="Z2" t="e">
        <f>'Talon '!#REF!</f>
        <v>#REF!</v>
      </c>
      <c r="AA2" t="e">
        <f>'Talon '!#REF!</f>
        <v>#REF!</v>
      </c>
      <c r="AB2" t="e">
        <f>'Talon '!#REF!</f>
        <v>#REF!</v>
      </c>
    </row>
    <row r="3" spans="1:28" ht="15">
      <c r="A3" t="e">
        <f>'Talon '!#REF!</f>
        <v>#REF!</v>
      </c>
      <c r="B3" t="e">
        <f>'Talon '!#REF!</f>
        <v>#REF!</v>
      </c>
      <c r="C3" t="e">
        <f>'Talon '!#REF!</f>
        <v>#REF!</v>
      </c>
      <c r="D3">
        <f>'Talon '!A25</f>
        <v>0</v>
      </c>
      <c r="E3" t="str">
        <f>'Talon '!A5</f>
        <v>After Repair Value</v>
      </c>
      <c r="F3" s="94" t="e">
        <f>'Talon '!#REF!</f>
        <v>#REF!</v>
      </c>
      <c r="G3">
        <f>'Talon '!D5</f>
        <v>100000</v>
      </c>
      <c r="H3" s="94" t="str">
        <f>'Talon '!H25</f>
        <v>Ins</v>
      </c>
      <c r="I3" s="94">
        <f>'Talon '!C25</f>
        <v>0</v>
      </c>
      <c r="J3" t="e">
        <f>'Talon '!#REF!</f>
        <v>#REF!</v>
      </c>
      <c r="K3" t="e">
        <f>'Talon '!#REF!</f>
        <v>#REF!</v>
      </c>
      <c r="L3" t="e">
        <f>'Talon '!#REF!</f>
        <v>#REF!</v>
      </c>
      <c r="M3" t="e">
        <f>'Talon '!#REF!</f>
        <v>#REF!</v>
      </c>
      <c r="N3" t="e">
        <f>'Talon '!#REF!</f>
        <v>#REF!</v>
      </c>
      <c r="O3" t="e">
        <f>'Talon '!#REF!</f>
        <v>#REF!</v>
      </c>
      <c r="P3" t="e">
        <f>'Talon '!#REF!</f>
        <v>#REF!</v>
      </c>
      <c r="Q3" t="e">
        <f>'Talon '!#REF!</f>
        <v>#REF!</v>
      </c>
      <c r="R3">
        <f>'Talon '!D8</f>
        <v>1000</v>
      </c>
      <c r="S3" t="e">
        <f>'Talon '!#REF!</f>
        <v>#REF!</v>
      </c>
      <c r="T3" t="str">
        <f>'Talon '!B8</f>
        <v>Sq ft of house</v>
      </c>
      <c r="U3" t="e">
        <f>'Talon '!#REF!</f>
        <v>#REF!</v>
      </c>
      <c r="V3" t="e">
        <f>'Talon '!#REF!</f>
        <v>#REF!</v>
      </c>
      <c r="W3" t="e">
        <f>'Talon '!#REF!</f>
        <v>#REF!</v>
      </c>
      <c r="X3" t="e">
        <f>'Talon '!#REF!</f>
        <v>#REF!</v>
      </c>
      <c r="Y3" t="e">
        <f>'Talon '!#REF!</f>
        <v>#REF!</v>
      </c>
      <c r="Z3" t="e">
        <f>'Talon '!#REF!</f>
        <v>#REF!</v>
      </c>
      <c r="AA3" t="e">
        <f>'Talon '!#REF!</f>
        <v>#REF!</v>
      </c>
      <c r="AB3">
        <f>'Talon '!V25</f>
        <v>0</v>
      </c>
    </row>
    <row r="4" spans="1:28" ht="15">
      <c r="A4" t="e">
        <f>'Talon '!#REF!</f>
        <v>#REF!</v>
      </c>
      <c r="B4" t="e">
        <f>'Talon '!#REF!</f>
        <v>#REF!</v>
      </c>
      <c r="C4" t="e">
        <f>'Talon '!#REF!</f>
        <v>#REF!</v>
      </c>
      <c r="D4">
        <f>'Talon '!A26</f>
        <v>0</v>
      </c>
      <c r="E4" t="str">
        <f>'Talon '!B26</f>
        <v> </v>
      </c>
      <c r="F4" s="94" t="e">
        <f>'Talon '!#REF!</f>
        <v>#REF!</v>
      </c>
      <c r="G4" t="str">
        <f>'Talon '!D26</f>
        <v> </v>
      </c>
      <c r="H4" s="94" t="str">
        <f>'Talon '!H26</f>
        <v> </v>
      </c>
      <c r="I4" s="94">
        <f>'Talon '!C26</f>
        <v>0</v>
      </c>
      <c r="J4" t="e">
        <f>'Talon '!#REF!</f>
        <v>#REF!</v>
      </c>
      <c r="K4" t="e">
        <f>'Talon '!#REF!</f>
        <v>#REF!</v>
      </c>
      <c r="L4" t="e">
        <f>'Talon '!#REF!</f>
        <v>#REF!</v>
      </c>
      <c r="M4" t="str">
        <f>'Talon '!D13</f>
        <v> </v>
      </c>
      <c r="N4" t="str">
        <f>'Talon '!B13</f>
        <v>other</v>
      </c>
      <c r="O4" t="e">
        <f>'Talon '!#REF!</f>
        <v>#REF!</v>
      </c>
      <c r="P4" t="e">
        <f>'Talon '!#REF!</f>
        <v>#REF!</v>
      </c>
      <c r="Q4" t="e">
        <f>'Talon '!#REF!</f>
        <v>#REF!</v>
      </c>
      <c r="R4" t="e">
        <f>'Talon '!#REF!</f>
        <v>#REF!</v>
      </c>
      <c r="S4" t="e">
        <f>'Talon '!#REF!</f>
        <v>#REF!</v>
      </c>
      <c r="T4" t="e">
        <f>'Talon '!#REF!</f>
        <v>#REF!</v>
      </c>
      <c r="U4" t="e">
        <f>'Talon '!#REF!</f>
        <v>#REF!</v>
      </c>
      <c r="V4" t="e">
        <f>'Talon '!#REF!</f>
        <v>#REF!</v>
      </c>
      <c r="W4" t="e">
        <f>'Talon '!#REF!</f>
        <v>#REF!</v>
      </c>
      <c r="X4" t="e">
        <f>'Talon '!#REF!</f>
        <v>#REF!</v>
      </c>
      <c r="Y4" t="e">
        <f>'Talon '!#REF!</f>
        <v>#REF!</v>
      </c>
      <c r="Z4" t="e">
        <f>'Talon '!#REF!</f>
        <v>#REF!</v>
      </c>
      <c r="AA4" t="e">
        <f>'Talon '!#REF!</f>
        <v>#REF!</v>
      </c>
      <c r="AB4">
        <f>'Talon '!V26</f>
        <v>0</v>
      </c>
    </row>
    <row r="5" spans="1:28" ht="15">
      <c r="A5" t="e">
        <f>'Talon '!#REF!</f>
        <v>#REF!</v>
      </c>
      <c r="B5" t="e">
        <f>'Talon '!#REF!</f>
        <v>#REF!</v>
      </c>
      <c r="C5" t="e">
        <f>'Talon '!#REF!</f>
        <v>#REF!</v>
      </c>
      <c r="D5">
        <f>'Talon '!A27</f>
        <v>0</v>
      </c>
      <c r="E5" t="str">
        <f>'Talon '!B27</f>
        <v>Target   Purchase Price</v>
      </c>
      <c r="F5" s="331">
        <f>'Talon '!D27</f>
        <v>0</v>
      </c>
      <c r="G5" s="331"/>
      <c r="H5" s="94">
        <f>'Talon '!H27</f>
        <v>600</v>
      </c>
      <c r="I5" s="94">
        <f>'Talon '!C27</f>
        <v>0</v>
      </c>
      <c r="J5" t="e">
        <f>'Talon '!#REF!</f>
        <v>#REF!</v>
      </c>
      <c r="K5" t="e">
        <f>'Talon '!#REF!</f>
        <v>#REF!</v>
      </c>
      <c r="L5" t="e">
        <f>'Talon '!#REF!</f>
        <v>#REF!</v>
      </c>
      <c r="M5" t="e">
        <f>'Talon '!#REF!</f>
        <v>#REF!</v>
      </c>
      <c r="N5" t="e">
        <f>'Talon '!#REF!</f>
        <v>#REF!</v>
      </c>
      <c r="O5" t="e">
        <f>'Talon '!#REF!</f>
        <v>#REF!</v>
      </c>
      <c r="P5" t="str">
        <f>'Talon '!B9</f>
        <v>Year Built</v>
      </c>
      <c r="Q5" t="e">
        <f>'Talon '!#REF!</f>
        <v>#REF!</v>
      </c>
      <c r="R5">
        <f>'Talon '!D9</f>
        <v>0</v>
      </c>
      <c r="S5" t="e">
        <f>'Talon '!#REF!</f>
        <v>#REF!</v>
      </c>
      <c r="T5" t="e">
        <f>'Talon '!#REF!</f>
        <v>#REF!</v>
      </c>
      <c r="U5" t="e">
        <f>'Talon '!#REF!</f>
        <v>#REF!</v>
      </c>
      <c r="V5" t="e">
        <f>'Talon '!#REF!</f>
        <v>#REF!</v>
      </c>
      <c r="W5" t="e">
        <f>'Talon '!#REF!</f>
        <v>#REF!</v>
      </c>
      <c r="X5" t="e">
        <f>'Talon '!#REF!</f>
        <v>#REF!</v>
      </c>
      <c r="Y5" t="e">
        <f>'Talon '!#REF!</f>
        <v>#REF!</v>
      </c>
      <c r="Z5" t="e">
        <f>'Talon '!#REF!</f>
        <v>#REF!</v>
      </c>
      <c r="AA5" t="e">
        <f>'Talon '!#REF!</f>
        <v>#REF!</v>
      </c>
      <c r="AB5">
        <f>'Talon '!V27</f>
        <v>0</v>
      </c>
    </row>
    <row r="6" spans="1:28" ht="15">
      <c r="A6" t="e">
        <f>'Talon '!#REF!</f>
        <v>#REF!</v>
      </c>
      <c r="B6" t="e">
        <f>'Talon '!#REF!</f>
        <v>#REF!</v>
      </c>
      <c r="C6" t="e">
        <f>'Talon '!#REF!</f>
        <v>#REF!</v>
      </c>
      <c r="D6" t="e">
        <f>'Talon '!#REF!</f>
        <v>#REF!</v>
      </c>
      <c r="E6" t="e">
        <f>'Talon '!#REF!</f>
        <v>#REF!</v>
      </c>
      <c r="F6" s="331" t="e">
        <f>'Talon '!#REF!</f>
        <v>#REF!</v>
      </c>
      <c r="G6" s="331"/>
      <c r="H6" s="94" t="e">
        <f>'Talon '!#REF!</f>
        <v>#REF!</v>
      </c>
      <c r="I6" s="94" t="e">
        <f>'Talon '!#REF!</f>
        <v>#REF!</v>
      </c>
      <c r="J6" t="e">
        <f>'Talon '!#REF!</f>
        <v>#REF!</v>
      </c>
      <c r="K6" t="e">
        <f>'Talon '!#REF!</f>
        <v>#REF!</v>
      </c>
      <c r="L6" t="e">
        <f>'Talon '!#REF!</f>
        <v>#REF!</v>
      </c>
      <c r="M6" t="e">
        <f>'Talon '!#REF!</f>
        <v>#REF!</v>
      </c>
      <c r="N6" t="e">
        <f>'Talon '!#REF!</f>
        <v>#REF!</v>
      </c>
      <c r="O6" t="e">
        <f>'Talon '!#REF!</f>
        <v>#REF!</v>
      </c>
      <c r="P6" t="e">
        <f>'Talon '!#REF!</f>
        <v>#REF!</v>
      </c>
      <c r="Q6" t="e">
        <f>'Talon '!#REF!</f>
        <v>#REF!</v>
      </c>
      <c r="R6" t="e">
        <f>'Talon '!#REF!</f>
        <v>#REF!</v>
      </c>
      <c r="S6" t="e">
        <f>'Talon '!#REF!</f>
        <v>#REF!</v>
      </c>
      <c r="T6" t="e">
        <f>'Talon '!#REF!</f>
        <v>#REF!</v>
      </c>
      <c r="U6" t="e">
        <f>'Talon '!#REF!</f>
        <v>#REF!</v>
      </c>
      <c r="V6" t="e">
        <f>'Talon '!#REF!</f>
        <v>#REF!</v>
      </c>
      <c r="W6" t="e">
        <f>'Talon '!#REF!</f>
        <v>#REF!</v>
      </c>
      <c r="X6" t="e">
        <f>'Talon '!#REF!</f>
        <v>#REF!</v>
      </c>
      <c r="Y6" t="e">
        <f>'Talon '!#REF!</f>
        <v>#REF!</v>
      </c>
      <c r="Z6" t="e">
        <f>'Talon '!#REF!</f>
        <v>#REF!</v>
      </c>
      <c r="AA6" t="e">
        <f>'Talon '!#REF!</f>
        <v>#REF!</v>
      </c>
      <c r="AB6" t="e">
        <f>'Talon '!#REF!</f>
        <v>#REF!</v>
      </c>
    </row>
    <row r="7" spans="1:28" ht="15">
      <c r="A7" t="e">
        <f>'Talon '!#REF!</f>
        <v>#REF!</v>
      </c>
      <c r="B7" t="e">
        <f>'Talon '!#REF!</f>
        <v>#REF!</v>
      </c>
      <c r="C7" t="e">
        <f>'Talon '!#REF!</f>
        <v>#REF!</v>
      </c>
      <c r="D7" t="e">
        <f>'Talon '!#REF!</f>
        <v>#REF!</v>
      </c>
      <c r="E7" t="e">
        <f>'Talon '!#REF!</f>
        <v>#REF!</v>
      </c>
      <c r="F7" s="94" t="str">
        <f>'Talon '!B19</f>
        <v>Amount Financed</v>
      </c>
      <c r="G7">
        <f>'Talon '!D19</f>
        <v>0</v>
      </c>
      <c r="H7" s="94" t="e">
        <f>'Talon '!#REF!</f>
        <v>#REF!</v>
      </c>
      <c r="I7" s="94" t="e">
        <f>'Talon '!#REF!</f>
        <v>#REF!</v>
      </c>
      <c r="J7" t="str">
        <f>'Talon '!I23</f>
        <v>Expenses</v>
      </c>
      <c r="K7">
        <f>'Talon '!J23</f>
        <v>0</v>
      </c>
      <c r="L7" t="e">
        <f>'Talon '!#REF!</f>
        <v>#REF!</v>
      </c>
      <c r="M7">
        <f>'Talon '!K23</f>
        <v>0</v>
      </c>
      <c r="N7">
        <f>'Talon '!L23</f>
        <v>0</v>
      </c>
      <c r="O7">
        <f>'Talon '!M23</f>
        <v>0</v>
      </c>
      <c r="P7">
        <f>'Talon '!N23</f>
        <v>0</v>
      </c>
      <c r="Q7">
        <f>'Talon '!O23</f>
        <v>0</v>
      </c>
      <c r="R7" t="e">
        <f>'Talon '!#REF!</f>
        <v>#REF!</v>
      </c>
      <c r="S7" t="e">
        <f>'Talon '!#REF!</f>
        <v>#REF!</v>
      </c>
      <c r="T7" t="str">
        <f>'Talon '!Q23</f>
        <v>   </v>
      </c>
      <c r="U7">
        <f>'Talon '!R23</f>
        <v>0</v>
      </c>
      <c r="V7" t="e">
        <f>'Talon '!#REF!</f>
        <v>#REF!</v>
      </c>
      <c r="W7" t="e">
        <f>'Talon '!#REF!</f>
        <v>#REF!</v>
      </c>
      <c r="X7" t="e">
        <f>'Talon '!#REF!</f>
        <v>#REF!</v>
      </c>
      <c r="Y7" t="e">
        <f>'Talon '!#REF!</f>
        <v>#REF!</v>
      </c>
      <c r="Z7" t="e">
        <f>'Talon '!#REF!</f>
        <v>#REF!</v>
      </c>
      <c r="AA7" t="e">
        <f>'Talon '!#REF!</f>
        <v>#REF!</v>
      </c>
      <c r="AB7" t="e">
        <f>'Talon '!#REF!</f>
        <v>#REF!</v>
      </c>
    </row>
    <row r="8" spans="1:28" ht="15">
      <c r="A8" t="e">
        <f>'Talon '!#REF!</f>
        <v>#REF!</v>
      </c>
      <c r="B8" t="e">
        <f>'Talon '!#REF!</f>
        <v>#REF!</v>
      </c>
      <c r="C8" t="e">
        <f>'Talon '!#REF!</f>
        <v>#REF!</v>
      </c>
      <c r="D8" t="e">
        <f>'Talon '!#REF!</f>
        <v>#REF!</v>
      </c>
      <c r="E8" t="str">
        <f>'Talon '!B16</f>
        <v>FINANCING COSTS</v>
      </c>
      <c r="F8" s="94" t="e">
        <f>'Talon '!#REF!</f>
        <v>#REF!</v>
      </c>
      <c r="G8">
        <f>'Talon '!D16</f>
        <v>0.12</v>
      </c>
      <c r="H8" s="94" t="e">
        <f>'Talon '!#REF!</f>
        <v>#REF!</v>
      </c>
      <c r="I8" s="94" t="e">
        <f>'Talon '!#REF!</f>
        <v>#REF!</v>
      </c>
      <c r="J8" t="e">
        <f>'Talon '!#REF!</f>
        <v>#REF!</v>
      </c>
      <c r="K8" t="e">
        <f>'Talon '!#REF!</f>
        <v>#REF!</v>
      </c>
      <c r="L8" t="e">
        <f>'Talon '!#REF!</f>
        <v>#REF!</v>
      </c>
      <c r="M8" t="e">
        <f>'Talon '!#REF!</f>
        <v>#REF!</v>
      </c>
      <c r="N8" t="e">
        <f>'Talon '!#REF!</f>
        <v>#REF!</v>
      </c>
      <c r="O8" t="e">
        <f>'Talon '!#REF!</f>
        <v>#REF!</v>
      </c>
      <c r="P8" t="e">
        <f>'Talon '!#REF!</f>
        <v>#REF!</v>
      </c>
      <c r="Q8" t="e">
        <f>'Talon '!#REF!</f>
        <v>#REF!</v>
      </c>
      <c r="R8">
        <f>'Talon '!P23</f>
        <v>0</v>
      </c>
      <c r="S8" t="e">
        <f>'Talon '!#REF!</f>
        <v>#REF!</v>
      </c>
      <c r="T8" t="e">
        <f>'Talon '!#REF!</f>
        <v>#REF!</v>
      </c>
      <c r="U8" t="e">
        <f>'Talon '!#REF!</f>
        <v>#REF!</v>
      </c>
      <c r="V8" t="e">
        <f>'Talon '!#REF!</f>
        <v>#REF!</v>
      </c>
      <c r="W8" t="e">
        <f>'Talon '!#REF!</f>
        <v>#REF!</v>
      </c>
      <c r="X8" t="e">
        <f>'Talon '!#REF!</f>
        <v>#REF!</v>
      </c>
      <c r="Y8" t="str">
        <f>'Talon '!S23</f>
        <v>Invest info</v>
      </c>
      <c r="Z8">
        <f>'Talon '!T23</f>
        <v>0</v>
      </c>
      <c r="AA8">
        <f>'Talon '!U23</f>
        <v>0</v>
      </c>
      <c r="AB8" t="e">
        <f>'Talon '!#REF!</f>
        <v>#REF!</v>
      </c>
    </row>
    <row r="9" spans="1:28" ht="15">
      <c r="A9" t="e">
        <f>'Talon '!#REF!</f>
        <v>#REF!</v>
      </c>
      <c r="B9" t="e">
        <f>'Talon '!#REF!</f>
        <v>#REF!</v>
      </c>
      <c r="C9" t="e">
        <f>'Talon '!#REF!</f>
        <v>#REF!</v>
      </c>
      <c r="D9" t="e">
        <f>'Talon '!#REF!</f>
        <v>#REF!</v>
      </c>
      <c r="E9" t="e">
        <f>'Talon '!#REF!</f>
        <v>#REF!</v>
      </c>
      <c r="F9" s="94" t="e">
        <f>'Talon '!#REF!</f>
        <v>#REF!</v>
      </c>
      <c r="G9" t="e">
        <f>'Talon '!#REF!</f>
        <v>#REF!</v>
      </c>
      <c r="H9" s="94" t="e">
        <f>'Talon '!#REF!</f>
        <v>#REF!</v>
      </c>
      <c r="I9" s="94" t="e">
        <f>'Talon '!#REF!</f>
        <v>#REF!</v>
      </c>
      <c r="J9" t="str">
        <f>'Talon '!I24</f>
        <v>Total</v>
      </c>
      <c r="K9" t="str">
        <f>'Talon '!J24</f>
        <v>Prop </v>
      </c>
      <c r="L9" t="e">
        <f>'Talon '!#REF!</f>
        <v>#REF!</v>
      </c>
      <c r="M9" t="str">
        <f>'Talon '!K24</f>
        <v>Commissions</v>
      </c>
      <c r="N9">
        <f>'Talon '!L24</f>
        <v>0</v>
      </c>
      <c r="O9" t="str">
        <f>'Talon '!M24</f>
        <v>Escrow</v>
      </c>
      <c r="P9" t="str">
        <f>'Talon '!N24</f>
        <v>Ttl Proj. Exp</v>
      </c>
      <c r="Q9" t="str">
        <f>'Talon '!O24</f>
        <v>%</v>
      </c>
      <c r="R9" t="str">
        <f>'Talon '!P24</f>
        <v>Ttl</v>
      </c>
      <c r="S9" t="e">
        <f>'Talon '!#REF!</f>
        <v>#REF!</v>
      </c>
      <c r="T9" t="str">
        <f>'Talon '!Q24</f>
        <v>Market (Retail)</v>
      </c>
      <c r="U9">
        <f>'Talon '!R24</f>
        <v>0</v>
      </c>
      <c r="V9" t="e">
        <f>'Talon '!#REF!</f>
        <v>#REF!</v>
      </c>
      <c r="W9" t="e">
        <f>'Talon '!#REF!</f>
        <v>#REF!</v>
      </c>
      <c r="X9" t="e">
        <f>'Talon '!#REF!</f>
        <v>#REF!</v>
      </c>
      <c r="Y9" t="str">
        <f>'Talon '!S24</f>
        <v> Net</v>
      </c>
      <c r="Z9" t="str">
        <f>'Talon '!T24</f>
        <v>Proj</v>
      </c>
      <c r="AA9" t="str">
        <f>'Talon '!U24</f>
        <v>Cash on</v>
      </c>
      <c r="AB9" t="e">
        <f>'Talon '!#REF!</f>
        <v>#REF!</v>
      </c>
    </row>
    <row r="10" spans="1:28" ht="15">
      <c r="A10" t="e">
        <f>'Talon '!#REF!</f>
        <v>#REF!</v>
      </c>
      <c r="B10" t="e">
        <f>'Talon '!#REF!</f>
        <v>#REF!</v>
      </c>
      <c r="C10" t="e">
        <f>'Talon '!#REF!</f>
        <v>#REF!</v>
      </c>
      <c r="D10" t="e">
        <f>'Talon '!#REF!</f>
        <v>#REF!</v>
      </c>
      <c r="E10" t="e">
        <f>'Talon '!#REF!</f>
        <v>#REF!</v>
      </c>
      <c r="F10" s="94" t="e">
        <f>'Talon '!#REF!</f>
        <v>#REF!</v>
      </c>
      <c r="G10" t="e">
        <f>'Talon '!#REF!</f>
        <v>#REF!</v>
      </c>
      <c r="H10" s="94" t="e">
        <f>'Talon '!#REF!</f>
        <v>#REF!</v>
      </c>
      <c r="I10" s="94" t="e">
        <f>'Talon '!#REF!</f>
        <v>#REF!</v>
      </c>
      <c r="J10" t="str">
        <f>'Talon '!I25</f>
        <v>Rehab</v>
      </c>
      <c r="K10" t="str">
        <f>'Talon '!J25</f>
        <v>Tax</v>
      </c>
      <c r="L10" t="e">
        <f>'Talon '!#REF!</f>
        <v>#REF!</v>
      </c>
      <c r="M10" t="str">
        <f>'Talon '!K25</f>
        <v>Sell</v>
      </c>
      <c r="N10" t="str">
        <f>'Talon '!L25</f>
        <v>Buyer</v>
      </c>
      <c r="O10" t="str">
        <f>'Talon '!M25</f>
        <v>Fee</v>
      </c>
      <c r="P10">
        <f>'Talon '!N25</f>
        <v>0</v>
      </c>
      <c r="Q10">
        <f>'Talon '!O25</f>
        <v>0</v>
      </c>
      <c r="R10" t="str">
        <f>'Talon '!P25</f>
        <v>Cost</v>
      </c>
      <c r="S10" t="e">
        <f>'Talon '!#REF!</f>
        <v>#REF!</v>
      </c>
      <c r="T10" t="str">
        <f>'Talon '!Q25</f>
        <v>Est. Sale</v>
      </c>
      <c r="U10" t="str">
        <f>'Talon '!R25</f>
        <v>Sq Ft</v>
      </c>
      <c r="V10" t="e">
        <f>'Talon '!#REF!</f>
        <v>#REF!</v>
      </c>
      <c r="W10" t="e">
        <f>'Talon '!#REF!</f>
        <v>#REF!</v>
      </c>
      <c r="X10" t="e">
        <f>'Talon '!#REF!</f>
        <v>#REF!</v>
      </c>
      <c r="Y10" t="str">
        <f>'Talon '!S25</f>
        <v>Profit</v>
      </c>
      <c r="Z10" t="str">
        <f>'Talon '!T25</f>
        <v>ROI</v>
      </c>
      <c r="AA10" t="str">
        <f>'Talon '!U25</f>
        <v>Cash rtn</v>
      </c>
      <c r="AB10" t="e">
        <f>'Talon '!#REF!</f>
        <v>#REF!</v>
      </c>
    </row>
    <row r="11" spans="1:28" ht="15">
      <c r="A11" t="e">
        <f>'Talon '!#REF!</f>
        <v>#REF!</v>
      </c>
      <c r="B11" t="e">
        <f>'Talon '!#REF!</f>
        <v>#REF!</v>
      </c>
      <c r="C11" t="e">
        <f>'Talon '!#REF!</f>
        <v>#REF!</v>
      </c>
      <c r="D11" t="e">
        <f>'Talon '!#REF!</f>
        <v>#REF!</v>
      </c>
      <c r="E11" t="e">
        <f>'Talon '!#REF!</f>
        <v>#REF!</v>
      </c>
      <c r="F11" s="94" t="e">
        <f>'Talon '!#REF!</f>
        <v>#REF!</v>
      </c>
      <c r="G11" t="e">
        <f>'Talon '!#REF!</f>
        <v>#REF!</v>
      </c>
      <c r="H11" s="94" t="e">
        <f>'Talon '!#REF!</f>
        <v>#REF!</v>
      </c>
      <c r="I11" s="94" t="e">
        <f>'Talon '!#REF!</f>
        <v>#REF!</v>
      </c>
      <c r="J11">
        <f>'Talon '!I26</f>
        <v>0</v>
      </c>
      <c r="K11" t="str">
        <f>'Talon '!J26</f>
        <v>6 mo.</v>
      </c>
      <c r="L11" t="e">
        <f>'Talon '!#REF!</f>
        <v>#REF!</v>
      </c>
      <c r="M11">
        <f>'Talon '!K26</f>
        <v>0.025</v>
      </c>
      <c r="N11">
        <f>'Talon '!L26</f>
        <v>0.025</v>
      </c>
      <c r="O11">
        <f>'Talon '!M26</f>
        <v>0.01</v>
      </c>
      <c r="P11">
        <f>'Talon '!N26</f>
        <v>0</v>
      </c>
      <c r="Q11">
        <f>'Talon '!O26</f>
        <v>0</v>
      </c>
      <c r="R11">
        <f>'Talon '!P26</f>
        <v>0</v>
      </c>
      <c r="S11" t="e">
        <f>'Talon '!#REF!</f>
        <v>#REF!</v>
      </c>
      <c r="T11">
        <f>'Talon '!Q26</f>
        <v>100000</v>
      </c>
      <c r="U11">
        <f>'Talon '!R26</f>
        <v>100</v>
      </c>
      <c r="V11" t="e">
        <f>'Talon '!#REF!</f>
        <v>#REF!</v>
      </c>
      <c r="W11" t="e">
        <f>'Talon '!#REF!</f>
        <v>#REF!</v>
      </c>
      <c r="X11" t="e">
        <f>'Talon '!#REF!</f>
        <v>#REF!</v>
      </c>
      <c r="Y11">
        <f>'Talon '!S26</f>
        <v>0</v>
      </c>
      <c r="Z11">
        <f>'Talon '!T26</f>
        <v>0</v>
      </c>
      <c r="AA11">
        <f>'Talon '!U26</f>
        <v>0</v>
      </c>
      <c r="AB11" t="e">
        <f>'Talon '!#REF!</f>
        <v>#REF!</v>
      </c>
    </row>
    <row r="12" spans="1:28" ht="15">
      <c r="A12" t="e">
        <f>'Talon '!#REF!</f>
        <v>#REF!</v>
      </c>
      <c r="B12" t="e">
        <f>'Talon '!#REF!</f>
        <v>#REF!</v>
      </c>
      <c r="C12" t="e">
        <f>'Talon '!#REF!</f>
        <v>#REF!</v>
      </c>
      <c r="D12" t="e">
        <f>'Talon '!#REF!</f>
        <v>#REF!</v>
      </c>
      <c r="E12" t="e">
        <f>'Talon '!#REF!</f>
        <v>#REF!</v>
      </c>
      <c r="F12" s="94" t="e">
        <f>'Talon '!#REF!</f>
        <v>#REF!</v>
      </c>
      <c r="G12" t="e">
        <f>'Talon '!#REF!</f>
        <v>#REF!</v>
      </c>
      <c r="H12" s="94" t="e">
        <f>'Talon '!#REF!</f>
        <v>#REF!</v>
      </c>
      <c r="I12" s="94" t="e">
        <f>'Talon '!#REF!</f>
        <v>#REF!</v>
      </c>
      <c r="J12">
        <f>'Talon '!I27</f>
        <v>18</v>
      </c>
      <c r="K12">
        <f>'Talon '!J27</f>
        <v>0</v>
      </c>
      <c r="L12" t="e">
        <f>'Talon '!#REF!</f>
        <v>#REF!</v>
      </c>
      <c r="M12">
        <f>'Talon '!K27</f>
        <v>2500</v>
      </c>
      <c r="N12">
        <f>'Talon '!L27</f>
        <v>2500</v>
      </c>
      <c r="O12">
        <f>'Talon '!M27</f>
        <v>1000</v>
      </c>
      <c r="P12">
        <f>'Talon '!N27</f>
        <v>6618</v>
      </c>
      <c r="Q12" t="e">
        <f>'Talon '!O27</f>
        <v>#DIV/0!</v>
      </c>
      <c r="R12">
        <f>'Talon '!P27</f>
        <v>6618</v>
      </c>
      <c r="S12" t="e">
        <f>'Talon '!#REF!</f>
        <v>#REF!</v>
      </c>
      <c r="T12">
        <f>'Talon '!Q27</f>
        <v>100000</v>
      </c>
      <c r="U12">
        <f>'Talon '!R27</f>
        <v>100</v>
      </c>
      <c r="V12" t="e">
        <f>'Talon '!#REF!</f>
        <v>#REF!</v>
      </c>
      <c r="W12" t="e">
        <f>'Talon '!#REF!</f>
        <v>#REF!</v>
      </c>
      <c r="X12" t="e">
        <f>'Talon '!#REF!</f>
        <v>#REF!</v>
      </c>
      <c r="Y12">
        <f>'Talon '!S27</f>
        <v>93382</v>
      </c>
      <c r="Z12">
        <f>'Talon '!T27</f>
        <v>14.11030522816561</v>
      </c>
      <c r="AA12">
        <f>'Talon '!U27</f>
        <v>14.11030522816561</v>
      </c>
      <c r="AB12" t="e">
        <f>'Talon '!#REF!</f>
        <v>#REF!</v>
      </c>
    </row>
    <row r="13" spans="1:28" ht="15">
      <c r="A13" t="e">
        <f>'Talon '!#REF!</f>
        <v>#REF!</v>
      </c>
      <c r="B13" t="e">
        <f>'Talon '!#REF!</f>
        <v>#REF!</v>
      </c>
      <c r="C13" t="e">
        <f>'Talon '!#REF!</f>
        <v>#REF!</v>
      </c>
      <c r="D13" t="e">
        <f>'Talon '!#REF!</f>
        <v>#REF!</v>
      </c>
      <c r="E13" t="e">
        <f>'Talon '!#REF!</f>
        <v>#REF!</v>
      </c>
      <c r="F13" s="94" t="e">
        <f>'Talon '!#REF!</f>
        <v>#REF!</v>
      </c>
      <c r="G13" t="e">
        <f>'Talon '!#REF!</f>
        <v>#REF!</v>
      </c>
      <c r="H13" s="94" t="e">
        <f>'Talon '!#REF!</f>
        <v>#REF!</v>
      </c>
      <c r="I13" s="94" t="e">
        <f>'Talon '!#REF!</f>
        <v>#REF!</v>
      </c>
      <c r="J13" t="e">
        <f>'Talon '!#REF!</f>
        <v>#REF!</v>
      </c>
      <c r="K13" t="e">
        <f>'Talon '!#REF!</f>
        <v>#REF!</v>
      </c>
      <c r="L13" t="e">
        <f>'Talon '!#REF!</f>
        <v>#REF!</v>
      </c>
      <c r="M13" t="e">
        <f>'Talon '!#REF!</f>
        <v>#REF!</v>
      </c>
      <c r="N13" t="e">
        <f>'Talon '!#REF!</f>
        <v>#REF!</v>
      </c>
      <c r="O13" t="e">
        <f>'Talon '!#REF!</f>
        <v>#REF!</v>
      </c>
      <c r="P13" t="e">
        <f>'Talon '!#REF!</f>
        <v>#REF!</v>
      </c>
      <c r="Q13" t="e">
        <f>'Talon '!#REF!</f>
        <v>#REF!</v>
      </c>
      <c r="R13" t="e">
        <f>'Talon '!#REF!</f>
        <v>#REF!</v>
      </c>
      <c r="S13" t="e">
        <f>'Talon '!#REF!</f>
        <v>#REF!</v>
      </c>
      <c r="T13" t="e">
        <f>'Talon '!#REF!</f>
        <v>#REF!</v>
      </c>
      <c r="U13" t="e">
        <f>'Talon '!#REF!</f>
        <v>#REF!</v>
      </c>
      <c r="V13" t="e">
        <f>'Talon '!#REF!</f>
        <v>#REF!</v>
      </c>
      <c r="W13" t="e">
        <f>'Talon '!#REF!</f>
        <v>#REF!</v>
      </c>
      <c r="X13" t="e">
        <f>'Talon '!#REF!</f>
        <v>#REF!</v>
      </c>
      <c r="Y13" t="e">
        <f>'Talon '!#REF!</f>
        <v>#REF!</v>
      </c>
      <c r="Z13" t="e">
        <f>'Talon '!#REF!</f>
        <v>#REF!</v>
      </c>
      <c r="AA13" t="e">
        <f>'Talon '!#REF!</f>
        <v>#REF!</v>
      </c>
      <c r="AB13" t="e">
        <f>'Talon '!#REF!</f>
        <v>#REF!</v>
      </c>
    </row>
    <row r="14" spans="1:28" ht="15">
      <c r="A14" t="e">
        <f>'Talon '!#REF!</f>
        <v>#REF!</v>
      </c>
      <c r="B14" t="e">
        <f>'Talon '!#REF!</f>
        <v>#REF!</v>
      </c>
      <c r="C14" t="e">
        <f>'Talon '!#REF!</f>
        <v>#REF!</v>
      </c>
      <c r="D14" t="e">
        <f>'Talon '!#REF!</f>
        <v>#REF!</v>
      </c>
      <c r="E14" t="e">
        <f>'Talon '!#REF!</f>
        <v>#REF!</v>
      </c>
      <c r="F14" s="94" t="e">
        <f>'Talon '!#REF!</f>
        <v>#REF!</v>
      </c>
      <c r="G14" t="e">
        <f>'Talon '!#REF!</f>
        <v>#REF!</v>
      </c>
      <c r="H14" s="94" t="e">
        <f>'Talon '!#REF!</f>
        <v>#REF!</v>
      </c>
      <c r="I14" s="94" t="e">
        <f>'Talon '!#REF!</f>
        <v>#REF!</v>
      </c>
      <c r="J14" t="e">
        <f>'Talon '!#REF!</f>
        <v>#REF!</v>
      </c>
      <c r="K14" t="e">
        <f>'Talon '!#REF!</f>
        <v>#REF!</v>
      </c>
      <c r="L14" t="e">
        <f>'Talon '!#REF!</f>
        <v>#REF!</v>
      </c>
      <c r="M14" t="e">
        <f>'Talon '!#REF!</f>
        <v>#REF!</v>
      </c>
      <c r="N14" t="e">
        <f>'Talon '!#REF!</f>
        <v>#REF!</v>
      </c>
      <c r="O14" t="e">
        <f>'Talon '!#REF!</f>
        <v>#REF!</v>
      </c>
      <c r="P14" t="e">
        <f>'Talon '!#REF!</f>
        <v>#REF!</v>
      </c>
      <c r="Q14" t="e">
        <f>'Talon '!#REF!</f>
        <v>#REF!</v>
      </c>
      <c r="R14" t="e">
        <f>'Talon '!#REF!</f>
        <v>#REF!</v>
      </c>
      <c r="S14" t="e">
        <f>'Talon '!#REF!</f>
        <v>#REF!</v>
      </c>
      <c r="T14" t="e">
        <f>'Talon '!#REF!</f>
        <v>#REF!</v>
      </c>
      <c r="U14" t="e">
        <f>'Talon '!#REF!</f>
        <v>#REF!</v>
      </c>
      <c r="V14" t="e">
        <f>'Talon '!#REF!</f>
        <v>#REF!</v>
      </c>
      <c r="W14" t="e">
        <f>'Talon '!#REF!</f>
        <v>#REF!</v>
      </c>
      <c r="X14" t="e">
        <f>'Talon '!#REF!</f>
        <v>#REF!</v>
      </c>
      <c r="Y14" t="e">
        <f>'Talon '!#REF!</f>
        <v>#REF!</v>
      </c>
      <c r="Z14" t="e">
        <f>'Talon '!#REF!</f>
        <v>#REF!</v>
      </c>
      <c r="AA14" t="e">
        <f>'Talon '!#REF!</f>
        <v>#REF!</v>
      </c>
      <c r="AB14" t="e">
        <f>'Talon '!#REF!</f>
        <v>#REF!</v>
      </c>
    </row>
    <row r="15" spans="1:28" ht="15">
      <c r="A15" t="e">
        <f>'Talon '!#REF!</f>
        <v>#REF!</v>
      </c>
      <c r="B15" t="e">
        <f>'Talon '!#REF!</f>
        <v>#REF!</v>
      </c>
      <c r="C15" t="e">
        <f>'Talon '!#REF!</f>
        <v>#REF!</v>
      </c>
      <c r="D15" t="e">
        <f>'Talon '!#REF!</f>
        <v>#REF!</v>
      </c>
      <c r="E15" t="e">
        <f>'Talon '!#REF!</f>
        <v>#REF!</v>
      </c>
      <c r="F15" s="94" t="e">
        <f>'Talon '!#REF!</f>
        <v>#REF!</v>
      </c>
      <c r="G15" t="e">
        <f>'Talon '!#REF!</f>
        <v>#REF!</v>
      </c>
      <c r="H15" s="94" t="e">
        <f>'Talon '!#REF!</f>
        <v>#REF!</v>
      </c>
      <c r="I15" s="94" t="e">
        <f>'Talon '!#REF!</f>
        <v>#REF!</v>
      </c>
      <c r="J15" t="e">
        <f>'Talon '!#REF!</f>
        <v>#REF!</v>
      </c>
      <c r="K15" t="e">
        <f>'Talon '!#REF!</f>
        <v>#REF!</v>
      </c>
      <c r="L15" t="e">
        <f>'Talon '!#REF!</f>
        <v>#REF!</v>
      </c>
      <c r="M15" t="e">
        <f>'Talon '!#REF!</f>
        <v>#REF!</v>
      </c>
      <c r="N15" t="e">
        <f>'Talon '!#REF!</f>
        <v>#REF!</v>
      </c>
      <c r="O15" t="e">
        <f>'Talon '!#REF!</f>
        <v>#REF!</v>
      </c>
      <c r="P15" t="e">
        <f>'Talon '!#REF!</f>
        <v>#REF!</v>
      </c>
      <c r="Q15" t="e">
        <f>'Talon '!#REF!</f>
        <v>#REF!</v>
      </c>
      <c r="R15" t="e">
        <f>'Talon '!#REF!</f>
        <v>#REF!</v>
      </c>
      <c r="S15" t="e">
        <f>'Talon '!#REF!</f>
        <v>#REF!</v>
      </c>
      <c r="T15" t="e">
        <f>'Talon '!#REF!</f>
        <v>#REF!</v>
      </c>
      <c r="U15" t="e">
        <f>'Talon '!#REF!</f>
        <v>#REF!</v>
      </c>
      <c r="V15" t="e">
        <f>'Talon '!#REF!</f>
        <v>#REF!</v>
      </c>
      <c r="W15" t="e">
        <f>'Talon '!#REF!</f>
        <v>#REF!</v>
      </c>
      <c r="X15" t="e">
        <f>'Talon '!#REF!</f>
        <v>#REF!</v>
      </c>
      <c r="Y15" t="e">
        <f>'Talon '!#REF!</f>
        <v>#REF!</v>
      </c>
      <c r="Z15" t="e">
        <f>'Talon '!#REF!</f>
        <v>#REF!</v>
      </c>
      <c r="AA15" t="e">
        <f>'Talon '!#REF!</f>
        <v>#REF!</v>
      </c>
      <c r="AB15" t="e">
        <f>'Talon '!#REF!</f>
        <v>#REF!</v>
      </c>
    </row>
    <row r="16" spans="1:28" ht="15">
      <c r="A16" t="e">
        <f>'Talon '!#REF!</f>
        <v>#REF!</v>
      </c>
      <c r="B16" t="e">
        <f>'Talon '!#REF!</f>
        <v>#REF!</v>
      </c>
      <c r="C16" t="e">
        <f>'Talon '!#REF!</f>
        <v>#REF!</v>
      </c>
      <c r="D16" t="e">
        <f>'Talon '!#REF!</f>
        <v>#REF!</v>
      </c>
      <c r="E16" t="e">
        <f>'Talon '!#REF!</f>
        <v>#REF!</v>
      </c>
      <c r="F16" s="94" t="e">
        <f>'Talon '!#REF!</f>
        <v>#REF!</v>
      </c>
      <c r="G16" t="e">
        <f>'Talon '!#REF!</f>
        <v>#REF!</v>
      </c>
      <c r="H16" s="94" t="e">
        <f>'Talon '!#REF!</f>
        <v>#REF!</v>
      </c>
      <c r="I16" s="94" t="e">
        <f>'Talon '!#REF!</f>
        <v>#REF!</v>
      </c>
      <c r="J16" t="e">
        <f>'Talon '!#REF!</f>
        <v>#REF!</v>
      </c>
      <c r="K16" t="e">
        <f>'Talon '!#REF!</f>
        <v>#REF!</v>
      </c>
      <c r="L16" t="e">
        <f>'Talon '!#REF!</f>
        <v>#REF!</v>
      </c>
      <c r="M16" t="e">
        <f>'Talon '!#REF!</f>
        <v>#REF!</v>
      </c>
      <c r="N16" t="e">
        <f>'Talon '!#REF!</f>
        <v>#REF!</v>
      </c>
      <c r="O16" t="e">
        <f>'Talon '!#REF!</f>
        <v>#REF!</v>
      </c>
      <c r="P16" t="e">
        <f>'Talon '!#REF!</f>
        <v>#REF!</v>
      </c>
      <c r="Q16" t="e">
        <f>'Talon '!#REF!</f>
        <v>#REF!</v>
      </c>
      <c r="R16" t="e">
        <f>'Talon '!#REF!</f>
        <v>#REF!</v>
      </c>
      <c r="S16" t="e">
        <f>'Talon '!#REF!</f>
        <v>#REF!</v>
      </c>
      <c r="T16" t="e">
        <f>'Talon '!#REF!</f>
        <v>#REF!</v>
      </c>
      <c r="U16" t="e">
        <f>'Talon '!#REF!</f>
        <v>#REF!</v>
      </c>
      <c r="V16" t="e">
        <f>'Talon '!#REF!</f>
        <v>#REF!</v>
      </c>
      <c r="W16" t="e">
        <f>'Talon '!#REF!</f>
        <v>#REF!</v>
      </c>
      <c r="X16" t="e">
        <f>'Talon '!#REF!</f>
        <v>#REF!</v>
      </c>
      <c r="Y16" t="e">
        <f>'Talon '!#REF!</f>
        <v>#REF!</v>
      </c>
      <c r="Z16" t="e">
        <f>'Talon '!#REF!</f>
        <v>#REF!</v>
      </c>
      <c r="AA16" t="e">
        <f>'Talon '!#REF!</f>
        <v>#REF!</v>
      </c>
      <c r="AB16" t="e">
        <f>'Talon '!#REF!</f>
        <v>#REF!</v>
      </c>
    </row>
    <row r="17" spans="1:28" ht="15">
      <c r="A17" t="e">
        <f>'Talon '!#REF!</f>
        <v>#REF!</v>
      </c>
      <c r="B17" t="e">
        <f>'Talon '!#REF!</f>
        <v>#REF!</v>
      </c>
      <c r="C17" t="e">
        <f>'Talon '!#REF!</f>
        <v>#REF!</v>
      </c>
      <c r="D17" t="e">
        <f>'Talon '!#REF!</f>
        <v>#REF!</v>
      </c>
      <c r="E17" t="e">
        <f>'Talon '!#REF!</f>
        <v>#REF!</v>
      </c>
      <c r="F17" s="94" t="e">
        <f>'Talon '!#REF!</f>
        <v>#REF!</v>
      </c>
      <c r="G17" t="e">
        <f>'Talon '!#REF!</f>
        <v>#REF!</v>
      </c>
      <c r="H17" s="94" t="e">
        <f>'Talon '!#REF!</f>
        <v>#REF!</v>
      </c>
      <c r="I17" s="94" t="e">
        <f>'Talon '!#REF!</f>
        <v>#REF!</v>
      </c>
      <c r="J17" t="e">
        <f>'Talon '!#REF!</f>
        <v>#REF!</v>
      </c>
      <c r="K17" t="e">
        <f>'Talon '!#REF!</f>
        <v>#REF!</v>
      </c>
      <c r="L17" t="e">
        <f>'Talon '!#REF!</f>
        <v>#REF!</v>
      </c>
      <c r="M17" t="e">
        <f>'Talon '!#REF!</f>
        <v>#REF!</v>
      </c>
      <c r="N17" t="e">
        <f>'Talon '!#REF!</f>
        <v>#REF!</v>
      </c>
      <c r="O17" t="e">
        <f>'Talon '!#REF!</f>
        <v>#REF!</v>
      </c>
      <c r="P17" t="e">
        <f>'Talon '!#REF!</f>
        <v>#REF!</v>
      </c>
      <c r="Q17" t="e">
        <f>'Talon '!#REF!</f>
        <v>#REF!</v>
      </c>
      <c r="R17" t="e">
        <f>'Talon '!#REF!</f>
        <v>#REF!</v>
      </c>
      <c r="S17" t="e">
        <f>'Talon '!#REF!</f>
        <v>#REF!</v>
      </c>
      <c r="T17" t="e">
        <f>'Talon '!#REF!</f>
        <v>#REF!</v>
      </c>
      <c r="U17" t="e">
        <f>'Talon '!#REF!</f>
        <v>#REF!</v>
      </c>
      <c r="V17" t="e">
        <f>'Talon '!#REF!</f>
        <v>#REF!</v>
      </c>
      <c r="W17" t="e">
        <f>'Talon '!#REF!</f>
        <v>#REF!</v>
      </c>
      <c r="X17" t="e">
        <f>'Talon '!#REF!</f>
        <v>#REF!</v>
      </c>
      <c r="Y17" t="e">
        <f>'Talon '!#REF!</f>
        <v>#REF!</v>
      </c>
      <c r="Z17" t="e">
        <f>'Talon '!#REF!</f>
        <v>#REF!</v>
      </c>
      <c r="AA17" t="e">
        <f>'Talon '!#REF!</f>
        <v>#REF!</v>
      </c>
      <c r="AB17" t="e">
        <f>'Talon '!#REF!</f>
        <v>#REF!</v>
      </c>
    </row>
    <row r="18" spans="1:28" ht="15">
      <c r="A18" t="e">
        <f>'Talon '!#REF!</f>
        <v>#REF!</v>
      </c>
      <c r="B18" t="e">
        <f>'Talon '!#REF!</f>
        <v>#REF!</v>
      </c>
      <c r="C18" t="e">
        <f>'Talon '!#REF!</f>
        <v>#REF!</v>
      </c>
      <c r="D18" t="e">
        <f>'Talon '!#REF!</f>
        <v>#REF!</v>
      </c>
      <c r="E18" t="e">
        <f>'Talon '!#REF!</f>
        <v>#REF!</v>
      </c>
      <c r="F18" s="94" t="str">
        <f>'Talon '!N1</f>
        <v>Estimated Renovation Cost</v>
      </c>
      <c r="G18" t="e">
        <f>'Talon '!#REF!</f>
        <v>#REF!</v>
      </c>
      <c r="H18" s="94" t="e">
        <f>'Talon '!#REF!</f>
        <v>#REF!</v>
      </c>
      <c r="I18" s="94" t="e">
        <f>'Talon '!#REF!</f>
        <v>#REF!</v>
      </c>
      <c r="J18" t="e">
        <f>'Talon '!#REF!</f>
        <v>#REF!</v>
      </c>
      <c r="K18">
        <f>'Talon '!X1</f>
        <v>0</v>
      </c>
      <c r="L18" t="e">
        <f>'Talon '!#REF!</f>
        <v>#REF!</v>
      </c>
      <c r="M18" t="e">
        <f>'Talon '!#REF!</f>
        <v>#REF!</v>
      </c>
      <c r="N18" t="e">
        <f>'Talon '!#REF!</f>
        <v>#REF!</v>
      </c>
      <c r="O18" t="e">
        <f>'Talon '!#REF!</f>
        <v>#REF!</v>
      </c>
      <c r="P18" t="e">
        <f>'Talon '!#REF!</f>
        <v>#REF!</v>
      </c>
      <c r="Q18" t="e">
        <f>'Talon '!#REF!</f>
        <v>#REF!</v>
      </c>
      <c r="R18" t="e">
        <f>'Talon '!#REF!</f>
        <v>#REF!</v>
      </c>
      <c r="S18" t="e">
        <f>'Talon '!#REF!</f>
        <v>#REF!</v>
      </c>
      <c r="T18" t="e">
        <f>'Talon '!#REF!</f>
        <v>#REF!</v>
      </c>
      <c r="U18" t="e">
        <f>'Talon '!#REF!</f>
        <v>#REF!</v>
      </c>
      <c r="V18" t="e">
        <f>'Talon '!#REF!</f>
        <v>#REF!</v>
      </c>
      <c r="W18" t="e">
        <f>'Talon '!#REF!</f>
        <v>#REF!</v>
      </c>
      <c r="X18" t="e">
        <f>'Talon '!#REF!</f>
        <v>#REF!</v>
      </c>
      <c r="Y18" t="e">
        <f>'Talon '!#REF!</f>
        <v>#REF!</v>
      </c>
      <c r="Z18" t="e">
        <f>'Talon '!#REF!</f>
        <v>#REF!</v>
      </c>
      <c r="AA18" t="e">
        <f>'Talon '!#REF!</f>
        <v>#REF!</v>
      </c>
      <c r="AB18" t="e">
        <f>'Talon '!#REF!</f>
        <v>#REF!</v>
      </c>
    </row>
    <row r="19" spans="1:28" ht="15">
      <c r="A19" t="e">
        <f>'Talon '!#REF!</f>
        <v>#REF!</v>
      </c>
      <c r="B19" t="e">
        <f>'Talon '!#REF!</f>
        <v>#REF!</v>
      </c>
      <c r="C19" t="e">
        <f>'Talon '!#REF!</f>
        <v>#REF!</v>
      </c>
      <c r="D19" t="e">
        <f>'Talon '!#REF!</f>
        <v>#REF!</v>
      </c>
      <c r="E19">
        <f>'Talon '!N2</f>
        <v>0</v>
      </c>
      <c r="F19" s="94">
        <f>'Talon '!P2</f>
        <v>0</v>
      </c>
      <c r="G19">
        <f>'Talon '!Q2</f>
        <v>0</v>
      </c>
      <c r="H19" s="94" t="e">
        <f>'Talon '!#REF!</f>
        <v>#REF!</v>
      </c>
      <c r="I19" s="94" t="e">
        <f>'Talon '!#REF!</f>
        <v>#REF!</v>
      </c>
      <c r="J19" t="e">
        <f>'Talon '!#REF!</f>
        <v>#REF!</v>
      </c>
      <c r="K19" t="e">
        <f>'Talon '!#REF!</f>
        <v>#REF!</v>
      </c>
      <c r="L19" t="e">
        <f>'Talon '!#REF!</f>
        <v>#REF!</v>
      </c>
      <c r="M19" t="e">
        <f>'Talon '!#REF!</f>
        <v>#REF!</v>
      </c>
      <c r="N19" t="e">
        <f>'Talon '!#REF!</f>
        <v>#REF!</v>
      </c>
      <c r="O19" t="e">
        <f>'Talon '!#REF!</f>
        <v>#REF!</v>
      </c>
      <c r="P19" t="e">
        <f>'Talon '!#REF!</f>
        <v>#REF!</v>
      </c>
      <c r="Q19" t="e">
        <f>'Talon '!#REF!</f>
        <v>#REF!</v>
      </c>
      <c r="R19" t="e">
        <f>'Talon '!#REF!</f>
        <v>#REF!</v>
      </c>
      <c r="S19" t="e">
        <f>'Talon '!#REF!</f>
        <v>#REF!</v>
      </c>
      <c r="T19" t="e">
        <f>'Talon '!#REF!</f>
        <v>#REF!</v>
      </c>
      <c r="U19" t="e">
        <f>'Talon '!#REF!</f>
        <v>#REF!</v>
      </c>
      <c r="V19" t="e">
        <f>'Talon '!#REF!</f>
        <v>#REF!</v>
      </c>
      <c r="W19" t="e">
        <f>'Talon '!#REF!</f>
        <v>#REF!</v>
      </c>
      <c r="X19" t="e">
        <f>'Talon '!#REF!</f>
        <v>#REF!</v>
      </c>
      <c r="Y19" t="e">
        <f>'Talon '!#REF!</f>
        <v>#REF!</v>
      </c>
      <c r="Z19" t="e">
        <f>'Talon '!#REF!</f>
        <v>#REF!</v>
      </c>
      <c r="AA19" t="e">
        <f>'Talon '!#REF!</f>
        <v>#REF!</v>
      </c>
      <c r="AB19" t="e">
        <f>'Talon '!#REF!</f>
        <v>#REF!</v>
      </c>
    </row>
    <row r="20" spans="1:28" ht="15">
      <c r="A20" t="e">
        <f>'Talon '!#REF!</f>
        <v>#REF!</v>
      </c>
      <c r="B20" t="e">
        <f>'Talon '!#REF!</f>
        <v>#REF!</v>
      </c>
      <c r="C20" t="e">
        <f>'Talon '!#REF!</f>
        <v>#REF!</v>
      </c>
      <c r="D20" t="e">
        <f>'Talon '!#REF!</f>
        <v>#REF!</v>
      </c>
      <c r="E20" t="str">
        <f>'Talon '!N3</f>
        <v>Dry rot repairs</v>
      </c>
      <c r="F20" s="94">
        <f>'Talon '!P3</f>
        <v>0</v>
      </c>
      <c r="G20">
        <f>'Talon '!Q3</f>
        <v>1</v>
      </c>
      <c r="H20" s="94" t="e">
        <f>'Talon '!#REF!</f>
        <v>#REF!</v>
      </c>
      <c r="I20" s="94" t="e">
        <f>'Talon '!#REF!</f>
        <v>#REF!</v>
      </c>
      <c r="J20" t="e">
        <f>'Talon '!#REF!</f>
        <v>#REF!</v>
      </c>
      <c r="K20">
        <f>'Talon '!U3</f>
        <v>0</v>
      </c>
      <c r="L20" t="e">
        <f>'Talon '!#REF!</f>
        <v>#REF!</v>
      </c>
      <c r="M20" t="e">
        <f>'Talon '!#REF!</f>
        <v>#REF!</v>
      </c>
      <c r="N20" t="e">
        <f>'Talon '!#REF!</f>
        <v>#REF!</v>
      </c>
      <c r="O20" t="e">
        <f>'Talon '!#REF!</f>
        <v>#REF!</v>
      </c>
      <c r="P20" t="e">
        <f>'Talon '!#REF!</f>
        <v>#REF!</v>
      </c>
      <c r="Q20" t="e">
        <f>'Talon '!#REF!</f>
        <v>#REF!</v>
      </c>
      <c r="R20" t="e">
        <f>'Talon '!#REF!</f>
        <v>#REF!</v>
      </c>
      <c r="S20" t="e">
        <f>'Talon '!#REF!</f>
        <v>#REF!</v>
      </c>
      <c r="T20" t="e">
        <f>'Talon '!#REF!</f>
        <v>#REF!</v>
      </c>
      <c r="U20" t="e">
        <f>'Talon '!#REF!</f>
        <v>#REF!</v>
      </c>
      <c r="V20" t="e">
        <f>'Talon '!#REF!</f>
        <v>#REF!</v>
      </c>
      <c r="W20" t="e">
        <f>'Talon '!#REF!</f>
        <v>#REF!</v>
      </c>
      <c r="X20" t="e">
        <f>'Talon '!#REF!</f>
        <v>#REF!</v>
      </c>
      <c r="Y20" t="e">
        <f>'Talon '!#REF!</f>
        <v>#REF!</v>
      </c>
      <c r="Z20" t="e">
        <f>'Talon '!#REF!</f>
        <v>#REF!</v>
      </c>
      <c r="AA20" t="e">
        <f>'Talon '!#REF!</f>
        <v>#REF!</v>
      </c>
      <c r="AB20" t="e">
        <f>'Talon '!#REF!</f>
        <v>#REF!</v>
      </c>
    </row>
    <row r="21" spans="1:28" ht="15">
      <c r="A21" t="e">
        <f>'Talon '!#REF!</f>
        <v>#REF!</v>
      </c>
      <c r="B21" t="e">
        <f>'Talon '!#REF!</f>
        <v>#REF!</v>
      </c>
      <c r="C21" t="e">
        <f>'Talon '!#REF!</f>
        <v>#REF!</v>
      </c>
      <c r="D21" t="e">
        <f>'Talon '!#REF!</f>
        <v>#REF!</v>
      </c>
      <c r="E21" t="str">
        <f>'Talon '!N4</f>
        <v>Roof</v>
      </c>
      <c r="F21" s="94">
        <f>'Talon '!P4</f>
        <v>0</v>
      </c>
      <c r="G21">
        <f>'Talon '!Q4</f>
        <v>1</v>
      </c>
      <c r="H21" s="94" t="e">
        <f>'Talon '!#REF!</f>
        <v>#REF!</v>
      </c>
      <c r="I21" s="94" t="e">
        <f>'Talon '!#REF!</f>
        <v>#REF!</v>
      </c>
      <c r="J21" t="e">
        <f>'Talon '!#REF!</f>
        <v>#REF!</v>
      </c>
      <c r="K21">
        <f>'Talon '!U4</f>
        <v>0</v>
      </c>
      <c r="L21" t="e">
        <f>'Talon '!#REF!</f>
        <v>#REF!</v>
      </c>
      <c r="M21" t="e">
        <f>'Talon '!#REF!</f>
        <v>#REF!</v>
      </c>
      <c r="N21" t="e">
        <f>'Talon '!#REF!</f>
        <v>#REF!</v>
      </c>
      <c r="O21" t="e">
        <f>'Talon '!#REF!</f>
        <v>#REF!</v>
      </c>
      <c r="P21" t="e">
        <f>'Talon '!#REF!</f>
        <v>#REF!</v>
      </c>
      <c r="Q21" t="e">
        <f>'Talon '!#REF!</f>
        <v>#REF!</v>
      </c>
      <c r="R21" t="e">
        <f>'Talon '!#REF!</f>
        <v>#REF!</v>
      </c>
      <c r="S21" t="e">
        <f>'Talon '!#REF!</f>
        <v>#REF!</v>
      </c>
      <c r="T21" t="e">
        <f>'Talon '!#REF!</f>
        <v>#REF!</v>
      </c>
      <c r="U21" t="e">
        <f>'Talon '!#REF!</f>
        <v>#REF!</v>
      </c>
      <c r="V21" t="e">
        <f>'Talon '!#REF!</f>
        <v>#REF!</v>
      </c>
      <c r="W21" t="e">
        <f>'Talon '!#REF!</f>
        <v>#REF!</v>
      </c>
      <c r="X21" t="e">
        <f>'Talon '!#REF!</f>
        <v>#REF!</v>
      </c>
      <c r="Y21" t="e">
        <f>'Talon '!#REF!</f>
        <v>#REF!</v>
      </c>
      <c r="Z21" t="e">
        <f>'Talon '!#REF!</f>
        <v>#REF!</v>
      </c>
      <c r="AA21" t="e">
        <f>'Talon '!#REF!</f>
        <v>#REF!</v>
      </c>
      <c r="AB21" t="e">
        <f>'Talon '!#REF!</f>
        <v>#REF!</v>
      </c>
    </row>
    <row r="22" spans="1:28" ht="15">
      <c r="A22" t="e">
        <f>'Talon '!#REF!</f>
        <v>#REF!</v>
      </c>
      <c r="B22" t="e">
        <f>'Talon '!#REF!</f>
        <v>#REF!</v>
      </c>
      <c r="C22" t="e">
        <f>'Talon '!#REF!</f>
        <v>#REF!</v>
      </c>
      <c r="D22" t="e">
        <f>'Talon '!#REF!</f>
        <v>#REF!</v>
      </c>
      <c r="E22" t="str">
        <f>'Talon '!N6</f>
        <v>Stucco/Siding</v>
      </c>
      <c r="F22" s="94">
        <f>'Talon '!P6</f>
        <v>0</v>
      </c>
      <c r="G22">
        <f>'Talon '!Q6</f>
        <v>1</v>
      </c>
      <c r="H22" s="94" t="e">
        <f>'Talon '!#REF!</f>
        <v>#REF!</v>
      </c>
      <c r="I22" s="94" t="e">
        <f>'Talon '!#REF!</f>
        <v>#REF!</v>
      </c>
      <c r="J22" t="e">
        <f>'Talon '!#REF!</f>
        <v>#REF!</v>
      </c>
      <c r="K22">
        <f>'Talon '!U6</f>
        <v>0</v>
      </c>
      <c r="L22" t="e">
        <f>'Talon '!#REF!</f>
        <v>#REF!</v>
      </c>
      <c r="M22" t="e">
        <f>'Talon '!#REF!</f>
        <v>#REF!</v>
      </c>
      <c r="N22" t="e">
        <f>'Talon '!#REF!</f>
        <v>#REF!</v>
      </c>
      <c r="O22" t="e">
        <f>'Talon '!#REF!</f>
        <v>#REF!</v>
      </c>
      <c r="P22" t="e">
        <f>'Talon '!#REF!</f>
        <v>#REF!</v>
      </c>
      <c r="Q22" t="e">
        <f>'Talon '!#REF!</f>
        <v>#REF!</v>
      </c>
      <c r="R22" t="e">
        <f>'Talon '!#REF!</f>
        <v>#REF!</v>
      </c>
      <c r="S22" t="e">
        <f>'Talon '!#REF!</f>
        <v>#REF!</v>
      </c>
      <c r="T22" t="e">
        <f>'Talon '!#REF!</f>
        <v>#REF!</v>
      </c>
      <c r="U22" t="e">
        <f>'Talon '!#REF!</f>
        <v>#REF!</v>
      </c>
      <c r="V22" t="e">
        <f>'Talon '!#REF!</f>
        <v>#REF!</v>
      </c>
      <c r="W22" t="e">
        <f>'Talon '!#REF!</f>
        <v>#REF!</v>
      </c>
      <c r="X22" t="e">
        <f>'Talon '!#REF!</f>
        <v>#REF!</v>
      </c>
      <c r="Y22" t="e">
        <f>'Talon '!#REF!</f>
        <v>#REF!</v>
      </c>
      <c r="Z22" t="e">
        <f>'Talon '!#REF!</f>
        <v>#REF!</v>
      </c>
      <c r="AA22" t="e">
        <f>'Talon '!#REF!</f>
        <v>#REF!</v>
      </c>
      <c r="AB22" t="e">
        <f>'Talon '!#REF!</f>
        <v>#REF!</v>
      </c>
    </row>
    <row r="23" spans="1:28" ht="15">
      <c r="A23" t="e">
        <f>'Talon '!#REF!</f>
        <v>#REF!</v>
      </c>
      <c r="B23" t="e">
        <f>'Talon '!#REF!</f>
        <v>#REF!</v>
      </c>
      <c r="C23" t="e">
        <f>'Talon '!#REF!</f>
        <v>#REF!</v>
      </c>
      <c r="D23" t="e">
        <f>'Talon '!#REF!</f>
        <v>#REF!</v>
      </c>
      <c r="E23" t="str">
        <f>'Talon '!N7</f>
        <v>Landscape</v>
      </c>
      <c r="F23" s="94">
        <f>'Talon '!P7</f>
        <v>0</v>
      </c>
      <c r="G23">
        <f>'Talon '!Q7</f>
        <v>1</v>
      </c>
      <c r="H23" s="94" t="e">
        <f>'Talon '!#REF!</f>
        <v>#REF!</v>
      </c>
      <c r="I23" s="94" t="e">
        <f>'Talon '!#REF!</f>
        <v>#REF!</v>
      </c>
      <c r="J23" t="e">
        <f>'Talon '!#REF!</f>
        <v>#REF!</v>
      </c>
      <c r="K23">
        <f>'Talon '!U7</f>
        <v>0</v>
      </c>
      <c r="L23" t="e">
        <f>'Talon '!#REF!</f>
        <v>#REF!</v>
      </c>
      <c r="M23" t="e">
        <f>'Talon '!#REF!</f>
        <v>#REF!</v>
      </c>
      <c r="N23" t="e">
        <f>'Talon '!#REF!</f>
        <v>#REF!</v>
      </c>
      <c r="O23" t="e">
        <f>'Talon '!#REF!</f>
        <v>#REF!</v>
      </c>
      <c r="P23" t="e">
        <f>'Talon '!#REF!</f>
        <v>#REF!</v>
      </c>
      <c r="Q23" t="e">
        <f>'Talon '!#REF!</f>
        <v>#REF!</v>
      </c>
      <c r="R23" t="e">
        <f>'Talon '!#REF!</f>
        <v>#REF!</v>
      </c>
      <c r="S23" t="e">
        <f>'Talon '!#REF!</f>
        <v>#REF!</v>
      </c>
      <c r="T23" t="e">
        <f>'Talon '!#REF!</f>
        <v>#REF!</v>
      </c>
      <c r="U23" t="e">
        <f>'Talon '!#REF!</f>
        <v>#REF!</v>
      </c>
      <c r="V23" t="e">
        <f>'Talon '!#REF!</f>
        <v>#REF!</v>
      </c>
      <c r="W23" t="e">
        <f>'Talon '!#REF!</f>
        <v>#REF!</v>
      </c>
      <c r="X23" t="e">
        <f>'Talon '!#REF!</f>
        <v>#REF!</v>
      </c>
      <c r="Y23" t="e">
        <f>'Talon '!#REF!</f>
        <v>#REF!</v>
      </c>
      <c r="Z23" t="e">
        <f>'Talon '!#REF!</f>
        <v>#REF!</v>
      </c>
      <c r="AA23" t="e">
        <f>'Talon '!#REF!</f>
        <v>#REF!</v>
      </c>
      <c r="AB23" t="e">
        <f>'Talon '!#REF!</f>
        <v>#REF!</v>
      </c>
    </row>
    <row r="24" spans="1:28" ht="15">
      <c r="A24" t="e">
        <f>'Talon '!#REF!</f>
        <v>#REF!</v>
      </c>
      <c r="B24" t="e">
        <f>'Talon '!#REF!</f>
        <v>#REF!</v>
      </c>
      <c r="C24" t="e">
        <f>'Talon '!#REF!</f>
        <v>#REF!</v>
      </c>
      <c r="D24" t="e">
        <f>'Talon '!#REF!</f>
        <v>#REF!</v>
      </c>
      <c r="E24" t="e">
        <f>'Talon '!#REF!</f>
        <v>#REF!</v>
      </c>
      <c r="F24" s="94" t="e">
        <f>'Talon '!#REF!</f>
        <v>#REF!</v>
      </c>
      <c r="G24" t="e">
        <f>'Talon '!#REF!</f>
        <v>#REF!</v>
      </c>
      <c r="H24" s="94" t="e">
        <f>'Talon '!#REF!</f>
        <v>#REF!</v>
      </c>
      <c r="I24" s="94" t="e">
        <f>'Talon '!#REF!</f>
        <v>#REF!</v>
      </c>
      <c r="J24" t="e">
        <f>'Talon '!#REF!</f>
        <v>#REF!</v>
      </c>
      <c r="K24" t="e">
        <f>'Talon '!#REF!</f>
        <v>#REF!</v>
      </c>
      <c r="L24" t="e">
        <f>'Talon '!#REF!</f>
        <v>#REF!</v>
      </c>
      <c r="M24" t="e">
        <f>'Talon '!#REF!</f>
        <v>#REF!</v>
      </c>
      <c r="N24" t="e">
        <f>'Talon '!#REF!</f>
        <v>#REF!</v>
      </c>
      <c r="O24" t="e">
        <f>'Talon '!#REF!</f>
        <v>#REF!</v>
      </c>
      <c r="P24" t="e">
        <f>'Talon '!#REF!</f>
        <v>#REF!</v>
      </c>
      <c r="Q24" t="e">
        <f>'Talon '!#REF!</f>
        <v>#REF!</v>
      </c>
      <c r="R24" t="e">
        <f>'Talon '!#REF!</f>
        <v>#REF!</v>
      </c>
      <c r="S24" t="e">
        <f>'Talon '!#REF!</f>
        <v>#REF!</v>
      </c>
      <c r="T24" t="e">
        <f>'Talon '!#REF!</f>
        <v>#REF!</v>
      </c>
      <c r="U24" t="e">
        <f>'Talon '!#REF!</f>
        <v>#REF!</v>
      </c>
      <c r="V24" t="e">
        <f>'Talon '!#REF!</f>
        <v>#REF!</v>
      </c>
      <c r="W24" t="e">
        <f>'Talon '!#REF!</f>
        <v>#REF!</v>
      </c>
      <c r="X24" t="e">
        <f>'Talon '!#REF!</f>
        <v>#REF!</v>
      </c>
      <c r="Y24" t="e">
        <f>'Talon '!#REF!</f>
        <v>#REF!</v>
      </c>
      <c r="Z24" t="e">
        <f>'Talon '!#REF!</f>
        <v>#REF!</v>
      </c>
      <c r="AA24" t="e">
        <f>'Talon '!#REF!</f>
        <v>#REF!</v>
      </c>
      <c r="AB24" t="e">
        <f>'Talon '!#REF!</f>
        <v>#REF!</v>
      </c>
    </row>
    <row r="25" spans="1:28" ht="15">
      <c r="A25" t="e">
        <f>'Talon '!#REF!</f>
        <v>#REF!</v>
      </c>
      <c r="B25" t="e">
        <f>'Talon '!#REF!</f>
        <v>#REF!</v>
      </c>
      <c r="C25" t="e">
        <f>'Talon '!#REF!</f>
        <v>#REF!</v>
      </c>
      <c r="D25" t="e">
        <f>'Talon '!#REF!</f>
        <v>#REF!</v>
      </c>
      <c r="E25" t="str">
        <f>'Talon '!N11</f>
        <v>Appliances</v>
      </c>
      <c r="F25" s="94">
        <f>'Talon '!P11</f>
        <v>0</v>
      </c>
      <c r="G25">
        <f>'Talon '!Q11</f>
        <v>1</v>
      </c>
      <c r="H25" s="94" t="e">
        <f>'Talon '!#REF!</f>
        <v>#REF!</v>
      </c>
      <c r="I25" s="94" t="e">
        <f>'Talon '!#REF!</f>
        <v>#REF!</v>
      </c>
      <c r="J25" t="e">
        <f>'Talon '!#REF!</f>
        <v>#REF!</v>
      </c>
      <c r="K25">
        <f>'Talon '!U9</f>
        <v>0</v>
      </c>
      <c r="L25" t="e">
        <f>'Talon '!#REF!</f>
        <v>#REF!</v>
      </c>
      <c r="M25" t="e">
        <f>'Talon '!#REF!</f>
        <v>#REF!</v>
      </c>
      <c r="N25" t="e">
        <f>'Talon '!#REF!</f>
        <v>#REF!</v>
      </c>
      <c r="O25" t="e">
        <f>'Talon '!#REF!</f>
        <v>#REF!</v>
      </c>
      <c r="P25" t="e">
        <f>'Talon '!#REF!</f>
        <v>#REF!</v>
      </c>
      <c r="Q25" t="e">
        <f>'Talon '!#REF!</f>
        <v>#REF!</v>
      </c>
      <c r="R25" t="e">
        <f>'Talon '!#REF!</f>
        <v>#REF!</v>
      </c>
      <c r="S25" t="e">
        <f>'Talon '!#REF!</f>
        <v>#REF!</v>
      </c>
      <c r="T25" t="e">
        <f>'Talon '!#REF!</f>
        <v>#REF!</v>
      </c>
      <c r="U25" t="e">
        <f>'Talon '!#REF!</f>
        <v>#REF!</v>
      </c>
      <c r="V25" t="e">
        <f>'Talon '!#REF!</f>
        <v>#REF!</v>
      </c>
      <c r="W25" t="e">
        <f>'Talon '!#REF!</f>
        <v>#REF!</v>
      </c>
      <c r="X25" t="e">
        <f>'Talon '!#REF!</f>
        <v>#REF!</v>
      </c>
      <c r="Y25" t="e">
        <f>'Talon '!#REF!</f>
        <v>#REF!</v>
      </c>
      <c r="Z25" t="e">
        <f>'Talon '!#REF!</f>
        <v>#REF!</v>
      </c>
      <c r="AA25" t="e">
        <f>'Talon '!#REF!</f>
        <v>#REF!</v>
      </c>
      <c r="AB25" t="e">
        <f>'Talon '!#REF!</f>
        <v>#REF!</v>
      </c>
    </row>
    <row r="26" spans="1:28" ht="15">
      <c r="A26" t="e">
        <f>'Talon '!#REF!</f>
        <v>#REF!</v>
      </c>
      <c r="B26" t="e">
        <f>'Talon '!#REF!</f>
        <v>#REF!</v>
      </c>
      <c r="C26" t="e">
        <f>'Talon '!#REF!</f>
        <v>#REF!</v>
      </c>
      <c r="D26">
        <f>'Talon '!A32</f>
        <v>0</v>
      </c>
      <c r="E26">
        <f>'Talon '!O12</f>
        <v>0</v>
      </c>
      <c r="F26" s="94">
        <f>'Talon '!P12</f>
        <v>0</v>
      </c>
      <c r="G26">
        <f>'Talon '!Q12</f>
        <v>1</v>
      </c>
      <c r="H26" s="94" t="e">
        <f>'Talon '!#REF!</f>
        <v>#REF!</v>
      </c>
      <c r="I26" s="94" t="e">
        <f>'Talon '!#REF!</f>
        <v>#REF!</v>
      </c>
      <c r="J26" t="e">
        <f>'Talon '!#REF!</f>
        <v>#REF!</v>
      </c>
      <c r="K26">
        <f>'Talon '!U10</f>
        <v>0</v>
      </c>
      <c r="L26" t="e">
        <f>'Talon '!#REF!</f>
        <v>#REF!</v>
      </c>
      <c r="M26" t="e">
        <f>'Talon '!#REF!</f>
        <v>#REF!</v>
      </c>
      <c r="N26" t="e">
        <f>'Talon '!#REF!</f>
        <v>#REF!</v>
      </c>
      <c r="O26" t="e">
        <f>'Talon '!#REF!</f>
        <v>#REF!</v>
      </c>
      <c r="P26" t="e">
        <f>'Talon '!#REF!</f>
        <v>#REF!</v>
      </c>
      <c r="Q26" t="e">
        <f>'Talon '!#REF!</f>
        <v>#REF!</v>
      </c>
      <c r="R26" t="e">
        <f>'Talon '!#REF!</f>
        <v>#REF!</v>
      </c>
      <c r="S26" t="e">
        <f>'Talon '!#REF!</f>
        <v>#REF!</v>
      </c>
      <c r="T26" t="e">
        <f>'Talon '!#REF!</f>
        <v>#REF!</v>
      </c>
      <c r="U26" t="e">
        <f>'Talon '!#REF!</f>
        <v>#REF!</v>
      </c>
      <c r="V26" t="e">
        <f>'Talon '!#REF!</f>
        <v>#REF!</v>
      </c>
      <c r="W26" t="e">
        <f>'Talon '!#REF!</f>
        <v>#REF!</v>
      </c>
      <c r="X26" t="e">
        <f>'Talon '!#REF!</f>
        <v>#REF!</v>
      </c>
      <c r="Y26" t="e">
        <f>'Talon '!#REF!</f>
        <v>#REF!</v>
      </c>
      <c r="Z26" t="e">
        <f>'Talon '!#REF!</f>
        <v>#REF!</v>
      </c>
      <c r="AA26" t="e">
        <f>'Talon '!#REF!</f>
        <v>#REF!</v>
      </c>
      <c r="AB26" t="e">
        <f>'Talon '!#REF!</f>
        <v>#REF!</v>
      </c>
    </row>
    <row r="27" spans="1:28" ht="15">
      <c r="A27" t="e">
        <f>'Talon '!#REF!</f>
        <v>#REF!</v>
      </c>
      <c r="B27" t="e">
        <f>'Talon '!#REF!</f>
        <v>#REF!</v>
      </c>
      <c r="C27" t="e">
        <f>'Talon '!#REF!</f>
        <v>#REF!</v>
      </c>
      <c r="D27">
        <f>'Talon '!A33</f>
        <v>0</v>
      </c>
      <c r="E27" t="str">
        <f>'Talon '!N13</f>
        <v>Drywall m&amp;l</v>
      </c>
      <c r="F27" s="94">
        <f>'Talon '!P13</f>
        <v>0</v>
      </c>
      <c r="G27">
        <f>'Talon '!Q13</f>
        <v>1</v>
      </c>
      <c r="H27" s="94" t="e">
        <f>'Talon '!#REF!</f>
        <v>#REF!</v>
      </c>
      <c r="I27" s="94" t="e">
        <f>'Talon '!#REF!</f>
        <v>#REF!</v>
      </c>
      <c r="J27" t="e">
        <f>'Talon '!#REF!</f>
        <v>#REF!</v>
      </c>
      <c r="K27">
        <f>'Talon '!U11</f>
        <v>0</v>
      </c>
      <c r="L27" t="e">
        <f>'Talon '!#REF!</f>
        <v>#REF!</v>
      </c>
      <c r="M27" t="e">
        <f>'Talon '!#REF!</f>
        <v>#REF!</v>
      </c>
      <c r="N27" t="e">
        <f>'Talon '!#REF!</f>
        <v>#REF!</v>
      </c>
      <c r="O27" t="e">
        <f>'Talon '!#REF!</f>
        <v>#REF!</v>
      </c>
      <c r="P27" t="e">
        <f>'Talon '!#REF!</f>
        <v>#REF!</v>
      </c>
      <c r="Q27" t="e">
        <f>'Talon '!#REF!</f>
        <v>#REF!</v>
      </c>
      <c r="R27" t="e">
        <f>'Talon '!#REF!</f>
        <v>#REF!</v>
      </c>
      <c r="S27" t="e">
        <f>'Talon '!#REF!</f>
        <v>#REF!</v>
      </c>
      <c r="T27" t="e">
        <f>'Talon '!#REF!</f>
        <v>#REF!</v>
      </c>
      <c r="U27" t="e">
        <f>'Talon '!#REF!</f>
        <v>#REF!</v>
      </c>
      <c r="V27" t="e">
        <f>'Talon '!#REF!</f>
        <v>#REF!</v>
      </c>
      <c r="W27" t="e">
        <f>'Talon '!#REF!</f>
        <v>#REF!</v>
      </c>
      <c r="X27" t="e">
        <f>'Talon '!#REF!</f>
        <v>#REF!</v>
      </c>
      <c r="Y27" t="e">
        <f>'Talon '!#REF!</f>
        <v>#REF!</v>
      </c>
      <c r="Z27" t="e">
        <f>'Talon '!#REF!</f>
        <v>#REF!</v>
      </c>
      <c r="AA27" t="e">
        <f>'Talon '!#REF!</f>
        <v>#REF!</v>
      </c>
      <c r="AB27" t="e">
        <f>'Talon '!#REF!</f>
        <v>#REF!</v>
      </c>
    </row>
    <row r="28" spans="1:28" ht="15">
      <c r="A28" t="e">
        <f>'Talon '!#REF!</f>
        <v>#REF!</v>
      </c>
      <c r="B28" t="e">
        <f>'Talon '!#REF!</f>
        <v>#REF!</v>
      </c>
      <c r="C28" t="e">
        <f>'Talon '!#REF!</f>
        <v>#REF!</v>
      </c>
      <c r="D28">
        <f>'Talon '!A34</f>
        <v>0</v>
      </c>
      <c r="E28" t="str">
        <f>'Talon '!N14</f>
        <v>Doors, trim, hardware m&amp;l</v>
      </c>
      <c r="F28" s="94">
        <f>'Talon '!P14</f>
        <v>0</v>
      </c>
      <c r="G28">
        <f>'Talon '!Q14</f>
        <v>1</v>
      </c>
      <c r="H28" s="94" t="e">
        <f>'Talon '!#REF!</f>
        <v>#REF!</v>
      </c>
      <c r="I28" s="94" t="e">
        <f>'Talon '!#REF!</f>
        <v>#REF!</v>
      </c>
      <c r="J28" t="e">
        <f>'Talon '!#REF!</f>
        <v>#REF!</v>
      </c>
      <c r="K28">
        <f>'Talon '!U12</f>
        <v>0</v>
      </c>
      <c r="L28" t="e">
        <f>'Talon '!#REF!</f>
        <v>#REF!</v>
      </c>
      <c r="M28" t="e">
        <f>'Talon '!#REF!</f>
        <v>#REF!</v>
      </c>
      <c r="N28" t="e">
        <f>'Talon '!#REF!</f>
        <v>#REF!</v>
      </c>
      <c r="O28" t="e">
        <f>'Talon '!#REF!</f>
        <v>#REF!</v>
      </c>
      <c r="P28" t="e">
        <f>'Talon '!#REF!</f>
        <v>#REF!</v>
      </c>
      <c r="Q28" t="e">
        <f>'Talon '!#REF!</f>
        <v>#REF!</v>
      </c>
      <c r="R28" t="e">
        <f>'Talon '!#REF!</f>
        <v>#REF!</v>
      </c>
      <c r="S28" t="e">
        <f>'Talon '!#REF!</f>
        <v>#REF!</v>
      </c>
      <c r="T28" t="e">
        <f>'Talon '!#REF!</f>
        <v>#REF!</v>
      </c>
      <c r="U28" t="e">
        <f>'Talon '!#REF!</f>
        <v>#REF!</v>
      </c>
      <c r="V28" t="e">
        <f>'Talon '!#REF!</f>
        <v>#REF!</v>
      </c>
      <c r="W28" t="e">
        <f>'Talon '!#REF!</f>
        <v>#REF!</v>
      </c>
      <c r="X28" t="e">
        <f>'Talon '!#REF!</f>
        <v>#REF!</v>
      </c>
      <c r="Y28" t="e">
        <f>'Talon '!#REF!</f>
        <v>#REF!</v>
      </c>
      <c r="Z28" t="e">
        <f>'Talon '!#REF!</f>
        <v>#REF!</v>
      </c>
      <c r="AA28" t="e">
        <f>'Talon '!#REF!</f>
        <v>#REF!</v>
      </c>
      <c r="AB28" t="e">
        <f>'Talon '!#REF!</f>
        <v>#REF!</v>
      </c>
    </row>
    <row r="29" spans="1:28" ht="15">
      <c r="A29" t="e">
        <f>'Talon '!#REF!</f>
        <v>#REF!</v>
      </c>
      <c r="B29" t="e">
        <f>'Talon '!#REF!</f>
        <v>#REF!</v>
      </c>
      <c r="C29" t="e">
        <f>'Talon '!#REF!</f>
        <v>#REF!</v>
      </c>
      <c r="D29">
        <f>'Talon '!A35</f>
        <v>0</v>
      </c>
      <c r="E29" t="str">
        <f>'Talon '!N15</f>
        <v>Paint - Int and Ext</v>
      </c>
      <c r="F29" s="94">
        <f>'Talon '!P15</f>
        <v>0</v>
      </c>
      <c r="G29">
        <f>'Talon '!Q15</f>
        <v>1</v>
      </c>
      <c r="H29" s="94" t="e">
        <f>'Talon '!#REF!</f>
        <v>#REF!</v>
      </c>
      <c r="I29" s="94" t="e">
        <f>'Talon '!#REF!</f>
        <v>#REF!</v>
      </c>
      <c r="J29" t="e">
        <f>'Talon '!#REF!</f>
        <v>#REF!</v>
      </c>
      <c r="K29">
        <f>'Talon '!U13</f>
        <v>0</v>
      </c>
      <c r="L29" t="e">
        <f>'Talon '!#REF!</f>
        <v>#REF!</v>
      </c>
      <c r="M29" t="e">
        <f>'Talon '!#REF!</f>
        <v>#REF!</v>
      </c>
      <c r="N29" t="e">
        <f>'Talon '!#REF!</f>
        <v>#REF!</v>
      </c>
      <c r="O29" t="e">
        <f>'Talon '!#REF!</f>
        <v>#REF!</v>
      </c>
      <c r="P29" t="e">
        <f>'Talon '!#REF!</f>
        <v>#REF!</v>
      </c>
      <c r="Q29" t="e">
        <f>'Talon '!#REF!</f>
        <v>#REF!</v>
      </c>
      <c r="R29" t="e">
        <f>'Talon '!#REF!</f>
        <v>#REF!</v>
      </c>
      <c r="S29" t="e">
        <f>'Talon '!#REF!</f>
        <v>#REF!</v>
      </c>
      <c r="T29" t="e">
        <f>'Talon '!#REF!</f>
        <v>#REF!</v>
      </c>
      <c r="U29" t="e">
        <f>'Talon '!#REF!</f>
        <v>#REF!</v>
      </c>
      <c r="V29" t="e">
        <f>'Talon '!#REF!</f>
        <v>#REF!</v>
      </c>
      <c r="W29" t="e">
        <f>'Talon '!#REF!</f>
        <v>#REF!</v>
      </c>
      <c r="X29" t="e">
        <f>'Talon '!#REF!</f>
        <v>#REF!</v>
      </c>
      <c r="Y29" t="e">
        <f>'Talon '!#REF!</f>
        <v>#REF!</v>
      </c>
      <c r="Z29" t="e">
        <f>'Talon '!#REF!</f>
        <v>#REF!</v>
      </c>
      <c r="AA29" t="e">
        <f>'Talon '!#REF!</f>
        <v>#REF!</v>
      </c>
      <c r="AB29" t="e">
        <f>'Talon '!#REF!</f>
        <v>#REF!</v>
      </c>
    </row>
    <row r="30" spans="1:28" ht="15">
      <c r="A30" t="e">
        <f>'Talon '!#REF!</f>
        <v>#REF!</v>
      </c>
      <c r="B30" t="e">
        <f>'Talon '!#REF!</f>
        <v>#REF!</v>
      </c>
      <c r="C30" t="e">
        <f>'Talon '!#REF!</f>
        <v>#REF!</v>
      </c>
      <c r="D30">
        <f>'Talon '!A36</f>
        <v>0</v>
      </c>
      <c r="E30" t="str">
        <f>'Talon '!N16</f>
        <v>Flooring - hardwood, carpet, tile</v>
      </c>
      <c r="F30" s="94">
        <f>'Talon '!P16</f>
        <v>0</v>
      </c>
      <c r="G30">
        <f>'Talon '!Q16</f>
        <v>1</v>
      </c>
      <c r="H30" s="94" t="e">
        <f>'Talon '!#REF!</f>
        <v>#REF!</v>
      </c>
      <c r="I30" s="94" t="e">
        <f>'Talon '!#REF!</f>
        <v>#REF!</v>
      </c>
      <c r="J30" t="e">
        <f>'Talon '!#REF!</f>
        <v>#REF!</v>
      </c>
      <c r="K30">
        <f>'Talon '!U14</f>
        <v>0</v>
      </c>
      <c r="L30" t="e">
        <f>'Talon '!#REF!</f>
        <v>#REF!</v>
      </c>
      <c r="M30" t="e">
        <f>'Talon '!#REF!</f>
        <v>#REF!</v>
      </c>
      <c r="N30" t="e">
        <f>'Talon '!#REF!</f>
        <v>#REF!</v>
      </c>
      <c r="O30" t="e">
        <f>'Talon '!#REF!</f>
        <v>#REF!</v>
      </c>
      <c r="P30" t="e">
        <f>'Talon '!#REF!</f>
        <v>#REF!</v>
      </c>
      <c r="Q30" t="e">
        <f>'Talon '!#REF!</f>
        <v>#REF!</v>
      </c>
      <c r="R30" t="e">
        <f>'Talon '!#REF!</f>
        <v>#REF!</v>
      </c>
      <c r="S30" t="e">
        <f>'Talon '!#REF!</f>
        <v>#REF!</v>
      </c>
      <c r="T30" t="e">
        <f>'Talon '!#REF!</f>
        <v>#REF!</v>
      </c>
      <c r="U30" t="e">
        <f>'Talon '!#REF!</f>
        <v>#REF!</v>
      </c>
      <c r="V30" t="e">
        <f>'Talon '!#REF!</f>
        <v>#REF!</v>
      </c>
      <c r="W30" t="e">
        <f>'Talon '!#REF!</f>
        <v>#REF!</v>
      </c>
      <c r="X30" t="e">
        <f>'Talon '!#REF!</f>
        <v>#REF!</v>
      </c>
      <c r="Y30" t="e">
        <f>'Talon '!#REF!</f>
        <v>#REF!</v>
      </c>
      <c r="Z30" t="e">
        <f>'Talon '!#REF!</f>
        <v>#REF!</v>
      </c>
      <c r="AA30" t="e">
        <f>'Talon '!#REF!</f>
        <v>#REF!</v>
      </c>
      <c r="AB30" t="e">
        <f>'Talon '!#REF!</f>
        <v>#REF!</v>
      </c>
    </row>
    <row r="31" spans="1:28" ht="15">
      <c r="A31" t="e">
        <f>'Talon '!#REF!</f>
        <v>#REF!</v>
      </c>
      <c r="B31" t="e">
        <f>'Talon '!#REF!</f>
        <v>#REF!</v>
      </c>
      <c r="C31" t="e">
        <f>'Talon '!#REF!</f>
        <v>#REF!</v>
      </c>
      <c r="D31">
        <f>'Talon '!A37</f>
        <v>0</v>
      </c>
      <c r="E31" t="str">
        <f>'Talon '!N17</f>
        <v>Baths - vanity, floor, shower, fixtures</v>
      </c>
      <c r="F31" s="94">
        <f>'Talon '!P17</f>
        <v>0</v>
      </c>
      <c r="G31">
        <f>'Talon '!Q17</f>
        <v>1</v>
      </c>
      <c r="H31" s="94" t="e">
        <f>'Talon '!#REF!</f>
        <v>#REF!</v>
      </c>
      <c r="I31" s="94" t="e">
        <f>'Talon '!#REF!</f>
        <v>#REF!</v>
      </c>
      <c r="J31" t="e">
        <f>'Talon '!#REF!</f>
        <v>#REF!</v>
      </c>
      <c r="K31">
        <f>'Talon '!U15</f>
        <v>0</v>
      </c>
      <c r="L31" t="e">
        <f>'Talon '!#REF!</f>
        <v>#REF!</v>
      </c>
      <c r="M31" t="e">
        <f>'Talon '!#REF!</f>
        <v>#REF!</v>
      </c>
      <c r="N31">
        <f>'Talon '!L29</f>
        <v>0</v>
      </c>
      <c r="O31">
        <f>'Talon '!M29</f>
        <v>0</v>
      </c>
      <c r="P31">
        <f>'Talon '!N29</f>
        <v>0</v>
      </c>
      <c r="Q31" t="e">
        <f>'Talon '!#REF!</f>
        <v>#REF!</v>
      </c>
      <c r="R31" t="e">
        <f>'Talon '!#REF!</f>
        <v>#REF!</v>
      </c>
      <c r="S31" t="e">
        <f>'Talon '!#REF!</f>
        <v>#REF!</v>
      </c>
      <c r="T31" t="e">
        <f>'Talon '!#REF!</f>
        <v>#REF!</v>
      </c>
      <c r="U31" t="e">
        <f>'Talon '!#REF!</f>
        <v>#REF!</v>
      </c>
      <c r="V31" t="e">
        <f>'Talon '!#REF!</f>
        <v>#REF!</v>
      </c>
      <c r="W31" t="e">
        <f>'Talon '!#REF!</f>
        <v>#REF!</v>
      </c>
      <c r="X31" t="e">
        <f>'Talon '!#REF!</f>
        <v>#REF!</v>
      </c>
      <c r="Y31" t="e">
        <f>'Talon '!#REF!</f>
        <v>#REF!</v>
      </c>
      <c r="Z31">
        <f>'Talon '!T29</f>
        <v>0</v>
      </c>
      <c r="AA31" t="str">
        <f>'Talon '!U29</f>
        <v> </v>
      </c>
      <c r="AB31">
        <f>'Talon '!V36</f>
        <v>0</v>
      </c>
    </row>
    <row r="32" spans="1:28" ht="15">
      <c r="A32" t="e">
        <f>'Talon '!#REF!</f>
        <v>#REF!</v>
      </c>
      <c r="B32" t="e">
        <f>'Talon '!#REF!</f>
        <v>#REF!</v>
      </c>
      <c r="C32" t="e">
        <f>'Talon '!#REF!</f>
        <v>#REF!</v>
      </c>
      <c r="D32">
        <f>'Talon '!A40</f>
        <v>0</v>
      </c>
      <c r="E32" t="e">
        <f>'Talon '!#REF!</f>
        <v>#REF!</v>
      </c>
      <c r="F32" s="94" t="e">
        <f>'Talon '!#REF!</f>
        <v>#REF!</v>
      </c>
      <c r="G32" t="e">
        <f>'Talon '!#REF!</f>
        <v>#REF!</v>
      </c>
      <c r="H32" s="94" t="e">
        <f>'Talon '!#REF!</f>
        <v>#REF!</v>
      </c>
      <c r="I32" s="94" t="e">
        <f>'Talon '!#REF!</f>
        <v>#REF!</v>
      </c>
      <c r="J32" t="e">
        <f>'Talon '!#REF!</f>
        <v>#REF!</v>
      </c>
      <c r="K32">
        <f>'Talon '!U18</f>
        <v>0</v>
      </c>
      <c r="L32" t="e">
        <f>'Talon '!#REF!</f>
        <v>#REF!</v>
      </c>
      <c r="M32" t="e">
        <f>'Talon '!#REF!</f>
        <v>#REF!</v>
      </c>
      <c r="N32">
        <f>'Talon '!L32</f>
        <v>0</v>
      </c>
      <c r="O32">
        <f>'Talon '!M32</f>
        <v>0</v>
      </c>
      <c r="P32">
        <f>'Talon '!N32</f>
        <v>0</v>
      </c>
      <c r="Q32">
        <f>'Talon '!O32</f>
        <v>0</v>
      </c>
      <c r="R32">
        <f>'Talon '!P32</f>
        <v>0</v>
      </c>
      <c r="S32" t="e">
        <f>'Talon '!#REF!</f>
        <v>#REF!</v>
      </c>
      <c r="T32">
        <f>'Talon '!Q32</f>
        <v>0</v>
      </c>
      <c r="U32">
        <f>'Talon '!R32</f>
        <v>0</v>
      </c>
      <c r="V32" t="e">
        <f>'Talon '!#REF!</f>
        <v>#REF!</v>
      </c>
      <c r="W32" t="e">
        <f>'Talon '!#REF!</f>
        <v>#REF!</v>
      </c>
      <c r="X32" t="e">
        <f>'Talon '!#REF!</f>
        <v>#REF!</v>
      </c>
      <c r="Y32">
        <f>'Talon '!S32</f>
        <v>0</v>
      </c>
      <c r="Z32">
        <f>'Talon '!T32</f>
        <v>0</v>
      </c>
      <c r="AA32">
        <f>'Talon '!U32</f>
        <v>0</v>
      </c>
      <c r="AB32">
        <f>'Talon '!V39</f>
        <v>0</v>
      </c>
    </row>
    <row r="33" spans="1:28" ht="15">
      <c r="A33" t="e">
        <f>'Talon '!#REF!</f>
        <v>#REF!</v>
      </c>
      <c r="B33" t="e">
        <f>'Talon '!#REF!</f>
        <v>#REF!</v>
      </c>
      <c r="C33" t="e">
        <f>'Talon '!#REF!</f>
        <v>#REF!</v>
      </c>
      <c r="D33">
        <f>'Talon '!A41</f>
        <v>0</v>
      </c>
      <c r="E33" t="str">
        <f>'Talon '!N20</f>
        <v>HVAC</v>
      </c>
      <c r="F33" s="94">
        <f>'Talon '!P20</f>
        <v>0</v>
      </c>
      <c r="G33">
        <f>'Talon '!Q20</f>
        <v>1</v>
      </c>
      <c r="H33" s="94" t="e">
        <f>'Talon '!#REF!</f>
        <v>#REF!</v>
      </c>
      <c r="I33" s="94" t="e">
        <f>'Talon '!#REF!</f>
        <v>#REF!</v>
      </c>
      <c r="J33" t="e">
        <f>'Talon '!#REF!</f>
        <v>#REF!</v>
      </c>
      <c r="K33">
        <f>'Talon '!U19</f>
        <v>0</v>
      </c>
      <c r="L33" t="e">
        <f>'Talon '!#REF!</f>
        <v>#REF!</v>
      </c>
      <c r="M33" t="e">
        <f>'Talon '!#REF!</f>
        <v>#REF!</v>
      </c>
      <c r="N33">
        <f>'Talon '!L33</f>
        <v>0</v>
      </c>
      <c r="O33">
        <f>'Talon '!M33</f>
        <v>0</v>
      </c>
      <c r="P33">
        <f>'Talon '!N33</f>
        <v>0</v>
      </c>
      <c r="Q33">
        <f>'Talon '!O33</f>
        <v>0</v>
      </c>
      <c r="R33">
        <f>'Talon '!P33</f>
        <v>0</v>
      </c>
      <c r="S33" t="e">
        <f>'Talon '!#REF!</f>
        <v>#REF!</v>
      </c>
      <c r="T33">
        <f>'Talon '!Q33</f>
        <v>0</v>
      </c>
      <c r="U33">
        <f>'Talon '!R33</f>
        <v>0</v>
      </c>
      <c r="V33" t="e">
        <f>'Talon '!#REF!</f>
        <v>#REF!</v>
      </c>
      <c r="W33" t="e">
        <f>'Talon '!#REF!</f>
        <v>#REF!</v>
      </c>
      <c r="X33" t="e">
        <f>'Talon '!#REF!</f>
        <v>#REF!</v>
      </c>
      <c r="Y33">
        <f>'Talon '!S33</f>
        <v>0</v>
      </c>
      <c r="Z33">
        <f>'Talon '!T33</f>
        <v>0</v>
      </c>
      <c r="AA33">
        <f>'Talon '!U33</f>
        <v>0</v>
      </c>
      <c r="AB33">
        <f>'Talon '!V40</f>
        <v>0</v>
      </c>
    </row>
    <row r="34" spans="1:28" ht="15">
      <c r="A34" t="e">
        <f>'Talon '!#REF!</f>
        <v>#REF!</v>
      </c>
      <c r="B34" t="e">
        <f>'Talon '!#REF!</f>
        <v>#REF!</v>
      </c>
      <c r="C34" t="e">
        <f>'Talon '!#REF!</f>
        <v>#REF!</v>
      </c>
      <c r="D34">
        <f>'Talon '!A42</f>
        <v>0</v>
      </c>
      <c r="E34" t="e">
        <f>'Talon '!#REF!</f>
        <v>#REF!</v>
      </c>
      <c r="F34" s="94" t="e">
        <f>'Talon '!#REF!</f>
        <v>#REF!</v>
      </c>
      <c r="G34" t="e">
        <f>'Talon '!#REF!</f>
        <v>#REF!</v>
      </c>
      <c r="H34" s="94" t="e">
        <f>'Talon '!#REF!</f>
        <v>#REF!</v>
      </c>
      <c r="I34" s="94" t="e">
        <f>'Talon '!#REF!</f>
        <v>#REF!</v>
      </c>
      <c r="J34" t="e">
        <f>'Talon '!#REF!</f>
        <v>#REF!</v>
      </c>
      <c r="K34">
        <f>'Talon '!U20</f>
        <v>0</v>
      </c>
      <c r="L34" t="e">
        <f>'Talon '!#REF!</f>
        <v>#REF!</v>
      </c>
      <c r="M34" t="e">
        <f>'Talon '!#REF!</f>
        <v>#REF!</v>
      </c>
      <c r="N34">
        <f>'Talon '!L34</f>
        <v>0</v>
      </c>
      <c r="O34">
        <f>'Talon '!M34</f>
        <v>0</v>
      </c>
      <c r="P34">
        <f>'Talon '!N34</f>
        <v>0</v>
      </c>
      <c r="Q34">
        <f>'Talon '!O34</f>
        <v>0</v>
      </c>
      <c r="R34">
        <f>'Talon '!P34</f>
        <v>0</v>
      </c>
      <c r="S34" t="e">
        <f>'Talon '!#REF!</f>
        <v>#REF!</v>
      </c>
      <c r="T34">
        <f>'Talon '!Q34</f>
        <v>0</v>
      </c>
      <c r="U34">
        <f>'Talon '!R34</f>
        <v>0</v>
      </c>
      <c r="V34" t="e">
        <f>'Talon '!#REF!</f>
        <v>#REF!</v>
      </c>
      <c r="W34" t="e">
        <f>'Talon '!#REF!</f>
        <v>#REF!</v>
      </c>
      <c r="X34" t="e">
        <f>'Talon '!#REF!</f>
        <v>#REF!</v>
      </c>
      <c r="Y34">
        <f>'Talon '!S34</f>
        <v>0</v>
      </c>
      <c r="Z34">
        <f>'Talon '!T34</f>
        <v>0</v>
      </c>
      <c r="AA34">
        <f>'Talon '!U34</f>
        <v>0</v>
      </c>
      <c r="AB34">
        <f>'Talon '!V41</f>
        <v>0</v>
      </c>
    </row>
    <row r="35" spans="1:28" ht="15">
      <c r="A35" t="e">
        <f>'Talon '!#REF!</f>
        <v>#REF!</v>
      </c>
      <c r="B35" t="e">
        <f>'Talon '!#REF!</f>
        <v>#REF!</v>
      </c>
      <c r="C35" t="e">
        <f>'Talon '!#REF!</f>
        <v>#REF!</v>
      </c>
      <c r="D35">
        <f>'Talon '!A43</f>
        <v>0</v>
      </c>
      <c r="E35" t="str">
        <f>'Talon '!N21</f>
        <v>Contingency 8%</v>
      </c>
      <c r="F35" s="94">
        <f>'Talon '!P21</f>
        <v>0</v>
      </c>
      <c r="G35">
        <f>'Talon '!Q21</f>
        <v>1</v>
      </c>
      <c r="H35" s="94" t="e">
        <f>'Talon '!#REF!</f>
        <v>#REF!</v>
      </c>
      <c r="I35" s="94">
        <f>'Talon '!R21</f>
        <v>0</v>
      </c>
      <c r="J35" t="e">
        <f>'Talon '!#REF!</f>
        <v>#REF!</v>
      </c>
      <c r="K35">
        <f>'Talon '!U21</f>
        <v>0</v>
      </c>
      <c r="L35" t="e">
        <f>'Talon '!#REF!</f>
        <v>#REF!</v>
      </c>
      <c r="M35" t="e">
        <f>'Talon '!#REF!</f>
        <v>#REF!</v>
      </c>
      <c r="N35">
        <f>'Talon '!L35</f>
        <v>0</v>
      </c>
      <c r="O35">
        <f>'Talon '!M35</f>
        <v>0</v>
      </c>
      <c r="P35">
        <f>'Talon '!N35</f>
        <v>0</v>
      </c>
      <c r="Q35">
        <f>'Talon '!O35</f>
        <v>0</v>
      </c>
      <c r="R35">
        <f>'Talon '!P35</f>
        <v>0</v>
      </c>
      <c r="S35" t="e">
        <f>'Talon '!#REF!</f>
        <v>#REF!</v>
      </c>
      <c r="T35">
        <f>'Talon '!Q35</f>
        <v>0</v>
      </c>
      <c r="U35">
        <f>'Talon '!R35</f>
        <v>0</v>
      </c>
      <c r="V35" t="e">
        <f>'Talon '!#REF!</f>
        <v>#REF!</v>
      </c>
      <c r="W35" t="e">
        <f>'Talon '!#REF!</f>
        <v>#REF!</v>
      </c>
      <c r="X35" t="e">
        <f>'Talon '!#REF!</f>
        <v>#REF!</v>
      </c>
      <c r="Y35">
        <f>'Talon '!S35</f>
        <v>0</v>
      </c>
      <c r="Z35">
        <f>'Talon '!T35</f>
        <v>0</v>
      </c>
      <c r="AA35">
        <f>'Talon '!U35</f>
        <v>0</v>
      </c>
      <c r="AB35">
        <f>'Talon '!V42</f>
        <v>0</v>
      </c>
    </row>
    <row r="36" spans="1:28" ht="15">
      <c r="A36" t="e">
        <f>'Talon '!#REF!</f>
        <v>#REF!</v>
      </c>
      <c r="B36" t="e">
        <f>'Talon '!#REF!</f>
        <v>#REF!</v>
      </c>
      <c r="C36" t="e">
        <f>'Talon '!#REF!</f>
        <v>#REF!</v>
      </c>
      <c r="D36" t="e">
        <f>'Talon '!#REF!</f>
        <v>#REF!</v>
      </c>
      <c r="E36" t="e">
        <f>'Talon '!#REF!</f>
        <v>#REF!</v>
      </c>
      <c r="F36" s="94" t="e">
        <f>'Talon '!#REF!</f>
        <v>#REF!</v>
      </c>
      <c r="G36" t="e">
        <f>'Talon '!#REF!</f>
        <v>#REF!</v>
      </c>
      <c r="H36" s="94" t="e">
        <f>'Talon '!#REF!</f>
        <v>#REF!</v>
      </c>
      <c r="I36" s="94" t="e">
        <f>'Talon '!#REF!</f>
        <v>#REF!</v>
      </c>
      <c r="J36" t="e">
        <f>'Talon '!#REF!</f>
        <v>#REF!</v>
      </c>
      <c r="K36" t="e">
        <f>'Talon '!#REF!</f>
        <v>#REF!</v>
      </c>
      <c r="L36" t="e">
        <f>'Talon '!#REF!</f>
        <v>#REF!</v>
      </c>
      <c r="M36" t="e">
        <f>'Talon '!#REF!</f>
        <v>#REF!</v>
      </c>
      <c r="N36" t="e">
        <f>'Talon '!#REF!</f>
        <v>#REF!</v>
      </c>
      <c r="O36" t="e">
        <f>'Talon '!#REF!</f>
        <v>#REF!</v>
      </c>
      <c r="P36" t="e">
        <f>'Talon '!#REF!</f>
        <v>#REF!</v>
      </c>
      <c r="Q36" t="e">
        <f>'Talon '!#REF!</f>
        <v>#REF!</v>
      </c>
      <c r="R36" t="e">
        <f>'Talon '!#REF!</f>
        <v>#REF!</v>
      </c>
      <c r="S36" t="e">
        <f>'Talon '!#REF!</f>
        <v>#REF!</v>
      </c>
      <c r="T36" t="e">
        <f>'Talon '!#REF!</f>
        <v>#REF!</v>
      </c>
      <c r="U36" t="e">
        <f>'Talon '!#REF!</f>
        <v>#REF!</v>
      </c>
      <c r="V36" t="e">
        <f>'Talon '!#REF!</f>
        <v>#REF!</v>
      </c>
      <c r="W36" t="e">
        <f>'Talon '!#REF!</f>
        <v>#REF!</v>
      </c>
      <c r="X36" t="e">
        <f>'Talon '!#REF!</f>
        <v>#REF!</v>
      </c>
      <c r="Y36" t="e">
        <f>'Talon '!#REF!</f>
        <v>#REF!</v>
      </c>
      <c r="Z36" t="e">
        <f>'Talon '!#REF!</f>
        <v>#REF!</v>
      </c>
      <c r="AA36" t="e">
        <f>'Talon '!#REF!</f>
        <v>#REF!</v>
      </c>
      <c r="AB36" t="e">
        <f>'Talon '!#REF!</f>
        <v>#REF!</v>
      </c>
    </row>
    <row r="37" spans="1:28" ht="15">
      <c r="A37" t="e">
        <f>'Talon '!#REF!</f>
        <v>#REF!</v>
      </c>
      <c r="B37" t="e">
        <f>'Talon '!#REF!</f>
        <v>#REF!</v>
      </c>
      <c r="C37" t="e">
        <f>'Talon '!#REF!</f>
        <v>#REF!</v>
      </c>
      <c r="D37" t="e">
        <f>'Talon '!#REF!</f>
        <v>#REF!</v>
      </c>
      <c r="E37" t="e">
        <f>'Talon '!#REF!</f>
        <v>#REF!</v>
      </c>
      <c r="F37" s="94" t="e">
        <f>'Talon '!#REF!</f>
        <v>#REF!</v>
      </c>
      <c r="G37" t="e">
        <f>'Talon '!#REF!</f>
        <v>#REF!</v>
      </c>
      <c r="H37" s="94" t="e">
        <f>'Talon '!#REF!</f>
        <v>#REF!</v>
      </c>
      <c r="I37" s="94" t="e">
        <f>'Talon '!#REF!</f>
        <v>#REF!</v>
      </c>
      <c r="J37" t="e">
        <f>'Talon '!#REF!</f>
        <v>#REF!</v>
      </c>
      <c r="K37" t="e">
        <f>'Talon '!#REF!</f>
        <v>#REF!</v>
      </c>
      <c r="L37" t="e">
        <f>'Talon '!#REF!</f>
        <v>#REF!</v>
      </c>
      <c r="M37" t="e">
        <f>'Talon '!#REF!</f>
        <v>#REF!</v>
      </c>
      <c r="N37" t="e">
        <f>'Talon '!#REF!</f>
        <v>#REF!</v>
      </c>
      <c r="O37" t="e">
        <f>'Talon '!#REF!</f>
        <v>#REF!</v>
      </c>
      <c r="P37" t="e">
        <f>'Talon '!#REF!</f>
        <v>#REF!</v>
      </c>
      <c r="Q37" t="e">
        <f>'Talon '!#REF!</f>
        <v>#REF!</v>
      </c>
      <c r="R37" t="e">
        <f>'Talon '!#REF!</f>
        <v>#REF!</v>
      </c>
      <c r="S37" t="e">
        <f>'Talon '!#REF!</f>
        <v>#REF!</v>
      </c>
      <c r="T37" t="e">
        <f>'Talon '!#REF!</f>
        <v>#REF!</v>
      </c>
      <c r="U37" t="e">
        <f>'Talon '!#REF!</f>
        <v>#REF!</v>
      </c>
      <c r="V37" t="e">
        <f>'Talon '!#REF!</f>
        <v>#REF!</v>
      </c>
      <c r="W37" t="e">
        <f>'Talon '!#REF!</f>
        <v>#REF!</v>
      </c>
      <c r="X37" t="e">
        <f>'Talon '!#REF!</f>
        <v>#REF!</v>
      </c>
      <c r="Y37" t="e">
        <f>'Talon '!#REF!</f>
        <v>#REF!</v>
      </c>
      <c r="Z37" t="e">
        <f>'Talon '!#REF!</f>
        <v>#REF!</v>
      </c>
      <c r="AA37" t="e">
        <f>'Talon '!#REF!</f>
        <v>#REF!</v>
      </c>
      <c r="AB37" t="e">
        <f>'Talon '!#REF!</f>
        <v>#REF!</v>
      </c>
    </row>
    <row r="38" spans="1:28" ht="15">
      <c r="A38" t="e">
        <f>'Talon '!#REF!</f>
        <v>#REF!</v>
      </c>
      <c r="B38" t="e">
        <f>'Talon '!#REF!</f>
        <v>#REF!</v>
      </c>
      <c r="C38" t="e">
        <f>'Talon '!#REF!</f>
        <v>#REF!</v>
      </c>
      <c r="D38" t="e">
        <f>'Talon '!#REF!</f>
        <v>#REF!</v>
      </c>
      <c r="E38" t="e">
        <f>'Talon '!#REF!</f>
        <v>#REF!</v>
      </c>
      <c r="F38" s="94" t="e">
        <f>'Talon '!#REF!</f>
        <v>#REF!</v>
      </c>
      <c r="G38" t="e">
        <f>'Talon '!#REF!</f>
        <v>#REF!</v>
      </c>
      <c r="H38" s="94" t="e">
        <f>'Talon '!#REF!</f>
        <v>#REF!</v>
      </c>
      <c r="I38" s="94" t="e">
        <f>'Talon '!#REF!</f>
        <v>#REF!</v>
      </c>
      <c r="J38" t="e">
        <f>'Talon '!#REF!</f>
        <v>#REF!</v>
      </c>
      <c r="K38" t="e">
        <f>'Talon '!#REF!</f>
        <v>#REF!</v>
      </c>
      <c r="L38" t="e">
        <f>'Talon '!#REF!</f>
        <v>#REF!</v>
      </c>
      <c r="M38" t="e">
        <f>'Talon '!#REF!</f>
        <v>#REF!</v>
      </c>
      <c r="N38" t="e">
        <f>'Talon '!#REF!</f>
        <v>#REF!</v>
      </c>
      <c r="O38" t="e">
        <f>'Talon '!#REF!</f>
        <v>#REF!</v>
      </c>
      <c r="P38" t="e">
        <f>'Talon '!#REF!</f>
        <v>#REF!</v>
      </c>
      <c r="Q38" t="e">
        <f>'Talon '!#REF!</f>
        <v>#REF!</v>
      </c>
      <c r="R38" t="e">
        <f>'Talon '!#REF!</f>
        <v>#REF!</v>
      </c>
      <c r="S38" t="e">
        <f>'Talon '!#REF!</f>
        <v>#REF!</v>
      </c>
      <c r="T38" t="e">
        <f>'Talon '!#REF!</f>
        <v>#REF!</v>
      </c>
      <c r="U38" t="e">
        <f>'Talon '!#REF!</f>
        <v>#REF!</v>
      </c>
      <c r="V38" t="e">
        <f>'Talon '!#REF!</f>
        <v>#REF!</v>
      </c>
      <c r="W38" t="e">
        <f>'Talon '!#REF!</f>
        <v>#REF!</v>
      </c>
      <c r="X38" t="e">
        <f>'Talon '!#REF!</f>
        <v>#REF!</v>
      </c>
      <c r="Y38" t="e">
        <f>'Talon '!#REF!</f>
        <v>#REF!</v>
      </c>
      <c r="Z38" t="e">
        <f>'Talon '!#REF!</f>
        <v>#REF!</v>
      </c>
      <c r="AA38" t="e">
        <f>'Talon '!#REF!</f>
        <v>#REF!</v>
      </c>
      <c r="AB38" t="e">
        <f>'Talon '!#REF!</f>
        <v>#REF!</v>
      </c>
    </row>
    <row r="39" spans="1:28" ht="15">
      <c r="A39" t="e">
        <f>'Talon '!#REF!</f>
        <v>#REF!</v>
      </c>
      <c r="B39" t="e">
        <f>'Talon '!#REF!</f>
        <v>#REF!</v>
      </c>
      <c r="C39" t="e">
        <f>'Talon '!#REF!</f>
        <v>#REF!</v>
      </c>
      <c r="D39">
        <f>'Talon '!A44</f>
        <v>0</v>
      </c>
      <c r="E39">
        <f>'Talon '!B42</f>
        <v>0</v>
      </c>
      <c r="F39" s="94">
        <f>'Talon '!D42</f>
        <v>0</v>
      </c>
      <c r="G39">
        <f>'Talon '!E42</f>
        <v>0</v>
      </c>
      <c r="H39" s="94" t="e">
        <f>'Talon '!#REF!</f>
        <v>#REF!</v>
      </c>
      <c r="I39" s="94">
        <f>'Talon '!G43</f>
        <v>0</v>
      </c>
      <c r="J39">
        <f>'Talon '!I36</f>
        <v>0</v>
      </c>
      <c r="K39">
        <f>'Talon '!J36</f>
        <v>0</v>
      </c>
      <c r="L39" t="e">
        <f>'Talon '!#REF!</f>
        <v>#REF!</v>
      </c>
      <c r="M39">
        <f>'Talon '!K36</f>
        <v>0</v>
      </c>
      <c r="N39">
        <f>'Talon '!L36</f>
        <v>0</v>
      </c>
      <c r="O39">
        <f>'Talon '!M36</f>
        <v>0</v>
      </c>
      <c r="P39">
        <f>'Talon '!N36</f>
        <v>0</v>
      </c>
      <c r="Q39">
        <f>'Talon '!O36</f>
        <v>0</v>
      </c>
      <c r="R39">
        <f>'Talon '!P36</f>
        <v>0</v>
      </c>
      <c r="S39" t="e">
        <f>'Talon '!#REF!</f>
        <v>#REF!</v>
      </c>
      <c r="T39">
        <f>'Talon '!Q36</f>
        <v>0</v>
      </c>
      <c r="U39">
        <f>'Talon '!R36</f>
        <v>0</v>
      </c>
      <c r="V39" t="e">
        <f>'Talon '!#REF!</f>
        <v>#REF!</v>
      </c>
      <c r="W39" t="e">
        <f>'Talon '!#REF!</f>
        <v>#REF!</v>
      </c>
      <c r="X39" t="e">
        <f>'Talon '!#REF!</f>
        <v>#REF!</v>
      </c>
      <c r="Y39">
        <f>'Talon '!S36</f>
        <v>0</v>
      </c>
      <c r="Z39">
        <f>'Talon '!T36</f>
        <v>0</v>
      </c>
      <c r="AA39">
        <f>'Talon '!U36</f>
        <v>0</v>
      </c>
      <c r="AB39">
        <f>'Talon '!V43</f>
        <v>0</v>
      </c>
    </row>
    <row r="40" spans="1:28" ht="15">
      <c r="A40" t="e">
        <f>'Talon '!#REF!</f>
        <v>#REF!</v>
      </c>
      <c r="B40" t="e">
        <f>'Talon '!#REF!</f>
        <v>#REF!</v>
      </c>
      <c r="C40" t="e">
        <f>'Talon '!#REF!</f>
        <v>#REF!</v>
      </c>
      <c r="D40">
        <f>'Talon '!A45</f>
        <v>0</v>
      </c>
      <c r="E40">
        <f>'Talon '!B43</f>
        <v>0</v>
      </c>
      <c r="F40" s="94">
        <f>'Talon '!D43</f>
        <v>0</v>
      </c>
      <c r="G40">
        <f>'Talon '!E43</f>
        <v>0</v>
      </c>
      <c r="H40" s="94" t="e">
        <f>'Talon '!#REF!</f>
        <v>#REF!</v>
      </c>
      <c r="I40" s="94">
        <f>'Talon '!G44</f>
        <v>0</v>
      </c>
      <c r="J40">
        <f>'Talon '!I37</f>
        <v>0</v>
      </c>
      <c r="K40">
        <f>'Talon '!J37</f>
        <v>0</v>
      </c>
      <c r="L40" t="e">
        <f>'Talon '!#REF!</f>
        <v>#REF!</v>
      </c>
      <c r="M40">
        <f>'Talon '!K37</f>
        <v>0</v>
      </c>
      <c r="N40">
        <f>'Talon '!L37</f>
        <v>0</v>
      </c>
      <c r="O40">
        <f>'Talon '!M37</f>
        <v>0</v>
      </c>
      <c r="P40">
        <f>'Talon '!N37</f>
        <v>0</v>
      </c>
      <c r="Q40">
        <f>'Talon '!O37</f>
        <v>0</v>
      </c>
      <c r="R40">
        <f>'Talon '!P37</f>
        <v>0</v>
      </c>
      <c r="S40" t="e">
        <f>'Talon '!#REF!</f>
        <v>#REF!</v>
      </c>
      <c r="T40">
        <f>'Talon '!Q37</f>
        <v>0</v>
      </c>
      <c r="U40">
        <f>'Talon '!R37</f>
        <v>0</v>
      </c>
      <c r="V40" t="e">
        <f>'Talon '!#REF!</f>
        <v>#REF!</v>
      </c>
      <c r="W40" t="e">
        <f>'Talon '!#REF!</f>
        <v>#REF!</v>
      </c>
      <c r="X40" t="e">
        <f>'Talon '!#REF!</f>
        <v>#REF!</v>
      </c>
      <c r="Y40">
        <f>'Talon '!S37</f>
        <v>0</v>
      </c>
      <c r="Z40">
        <f>'Talon '!T37</f>
        <v>0</v>
      </c>
      <c r="AA40">
        <f>'Talon '!U37</f>
        <v>0</v>
      </c>
      <c r="AB40">
        <f>'Talon '!V44</f>
        <v>0</v>
      </c>
    </row>
    <row r="41" spans="1:28" ht="15">
      <c r="A41" t="e">
        <f>'Talon '!#REF!</f>
        <v>#REF!</v>
      </c>
      <c r="B41" t="e">
        <f>'Talon '!#REF!</f>
        <v>#REF!</v>
      </c>
      <c r="C41" t="e">
        <f>'Talon '!#REF!</f>
        <v>#REF!</v>
      </c>
      <c r="D41">
        <f>'Talon '!A46</f>
        <v>0</v>
      </c>
      <c r="E41">
        <f>'Talon '!B44</f>
        <v>0</v>
      </c>
      <c r="F41" s="94">
        <f>'Talon '!D44</f>
        <v>0</v>
      </c>
      <c r="G41">
        <f>'Talon '!E44</f>
        <v>0</v>
      </c>
      <c r="H41" s="94" t="e">
        <f>'Talon '!#REF!</f>
        <v>#REF!</v>
      </c>
      <c r="I41" s="94">
        <f>'Talon '!G45</f>
        <v>0</v>
      </c>
      <c r="J41">
        <f>'Talon '!I38</f>
        <v>0</v>
      </c>
      <c r="K41">
        <f>'Talon '!J38</f>
        <v>0</v>
      </c>
      <c r="L41" t="e">
        <f>'Talon '!#REF!</f>
        <v>#REF!</v>
      </c>
      <c r="M41">
        <f>'Talon '!K38</f>
        <v>0</v>
      </c>
      <c r="N41">
        <f>'Talon '!L38</f>
        <v>0</v>
      </c>
      <c r="O41">
        <f>'Talon '!M38</f>
        <v>0</v>
      </c>
      <c r="P41">
        <f>'Talon '!N38</f>
        <v>0</v>
      </c>
      <c r="Q41">
        <f>'Talon '!O38</f>
        <v>0</v>
      </c>
      <c r="R41">
        <f>'Talon '!P38</f>
        <v>0</v>
      </c>
      <c r="S41" t="e">
        <f>'Talon '!#REF!</f>
        <v>#REF!</v>
      </c>
      <c r="T41">
        <f>'Talon '!Q38</f>
        <v>0</v>
      </c>
      <c r="U41">
        <f>'Talon '!R38</f>
        <v>0</v>
      </c>
      <c r="V41" t="e">
        <f>'Talon '!#REF!</f>
        <v>#REF!</v>
      </c>
      <c r="W41" t="e">
        <f>'Talon '!#REF!</f>
        <v>#REF!</v>
      </c>
      <c r="X41" t="e">
        <f>'Talon '!#REF!</f>
        <v>#REF!</v>
      </c>
      <c r="Y41">
        <f>'Talon '!S38</f>
        <v>0</v>
      </c>
      <c r="Z41">
        <f>'Talon '!T38</f>
        <v>0</v>
      </c>
      <c r="AA41">
        <f>'Talon '!U38</f>
        <v>0</v>
      </c>
      <c r="AB41">
        <f>'Talon '!V45</f>
        <v>0</v>
      </c>
    </row>
    <row r="42" spans="1:28" ht="15">
      <c r="A42" t="e">
        <f>'Talon '!#REF!</f>
        <v>#REF!</v>
      </c>
      <c r="B42" t="e">
        <f>'Talon '!#REF!</f>
        <v>#REF!</v>
      </c>
      <c r="C42" t="e">
        <f>'Talon '!#REF!</f>
        <v>#REF!</v>
      </c>
      <c r="D42" t="e">
        <f>'Talon '!#REF!</f>
        <v>#REF!</v>
      </c>
      <c r="E42" t="e">
        <f>'Talon '!#REF!</f>
        <v>#REF!</v>
      </c>
      <c r="F42" s="94" t="e">
        <f>'Talon '!#REF!</f>
        <v>#REF!</v>
      </c>
      <c r="G42" t="e">
        <f>'Talon '!#REF!</f>
        <v>#REF!</v>
      </c>
      <c r="H42" s="94" t="e">
        <f>'Talon '!#REF!</f>
        <v>#REF!</v>
      </c>
      <c r="I42" s="94" t="e">
        <f>'Talon '!#REF!</f>
        <v>#REF!</v>
      </c>
      <c r="J42" t="e">
        <f>'Talon '!#REF!</f>
        <v>#REF!</v>
      </c>
      <c r="K42" t="e">
        <f>'Talon '!#REF!</f>
        <v>#REF!</v>
      </c>
      <c r="L42" t="e">
        <f>'Talon '!#REF!</f>
        <v>#REF!</v>
      </c>
      <c r="M42" t="e">
        <f>'Talon '!#REF!</f>
        <v>#REF!</v>
      </c>
      <c r="N42" t="e">
        <f>'Talon '!#REF!</f>
        <v>#REF!</v>
      </c>
      <c r="O42" t="e">
        <f>'Talon '!#REF!</f>
        <v>#REF!</v>
      </c>
      <c r="P42" t="e">
        <f>'Talon '!#REF!</f>
        <v>#REF!</v>
      </c>
      <c r="Q42" t="e">
        <f>'Talon '!#REF!</f>
        <v>#REF!</v>
      </c>
      <c r="R42" t="e">
        <f>'Talon '!#REF!</f>
        <v>#REF!</v>
      </c>
      <c r="S42" t="e">
        <f>'Talon '!#REF!</f>
        <v>#REF!</v>
      </c>
      <c r="T42" t="e">
        <f>'Talon '!#REF!</f>
        <v>#REF!</v>
      </c>
      <c r="U42" t="e">
        <f>'Talon '!#REF!</f>
        <v>#REF!</v>
      </c>
      <c r="V42" t="e">
        <f>'Talon '!#REF!</f>
        <v>#REF!</v>
      </c>
      <c r="W42" t="e">
        <f>'Talon '!#REF!</f>
        <v>#REF!</v>
      </c>
      <c r="X42" t="e">
        <f>'Talon '!#REF!</f>
        <v>#REF!</v>
      </c>
      <c r="Y42" t="e">
        <f>'Talon '!#REF!</f>
        <v>#REF!</v>
      </c>
      <c r="Z42" t="e">
        <f>'Talon '!#REF!</f>
        <v>#REF!</v>
      </c>
      <c r="AA42" t="e">
        <f>'Talon '!#REF!</f>
        <v>#REF!</v>
      </c>
      <c r="AB42" t="e">
        <f>'Talon '!#REF!</f>
        <v>#REF!</v>
      </c>
    </row>
    <row r="43" spans="1:28" ht="15">
      <c r="A43" t="e">
        <f>'Talon '!#REF!</f>
        <v>#REF!</v>
      </c>
      <c r="B43" t="e">
        <f>'Talon '!#REF!</f>
        <v>#REF!</v>
      </c>
      <c r="C43" t="e">
        <f>'Talon '!#REF!</f>
        <v>#REF!</v>
      </c>
      <c r="D43" t="e">
        <f>'Talon '!#REF!</f>
        <v>#REF!</v>
      </c>
      <c r="E43" t="e">
        <f>'Talon '!#REF!</f>
        <v>#REF!</v>
      </c>
      <c r="F43" s="94" t="e">
        <f>'Talon '!#REF!</f>
        <v>#REF!</v>
      </c>
      <c r="G43" t="e">
        <f>'Talon '!#REF!</f>
        <v>#REF!</v>
      </c>
      <c r="H43" s="94" t="e">
        <f>'Talon '!#REF!</f>
        <v>#REF!</v>
      </c>
      <c r="I43" s="94" t="e">
        <f>'Talon '!#REF!</f>
        <v>#REF!</v>
      </c>
      <c r="J43" t="e">
        <f>'Talon '!#REF!</f>
        <v>#REF!</v>
      </c>
      <c r="K43" t="e">
        <f>'Talon '!#REF!</f>
        <v>#REF!</v>
      </c>
      <c r="L43" t="e">
        <f>'Talon '!#REF!</f>
        <v>#REF!</v>
      </c>
      <c r="M43" t="e">
        <f>'Talon '!#REF!</f>
        <v>#REF!</v>
      </c>
      <c r="N43" t="e">
        <f>'Talon '!#REF!</f>
        <v>#REF!</v>
      </c>
      <c r="O43" t="e">
        <f>'Talon '!#REF!</f>
        <v>#REF!</v>
      </c>
      <c r="P43" t="e">
        <f>'Talon '!#REF!</f>
        <v>#REF!</v>
      </c>
      <c r="Q43" t="e">
        <f>'Talon '!#REF!</f>
        <v>#REF!</v>
      </c>
      <c r="R43" t="e">
        <f>'Talon '!#REF!</f>
        <v>#REF!</v>
      </c>
      <c r="S43" t="e">
        <f>'Talon '!#REF!</f>
        <v>#REF!</v>
      </c>
      <c r="T43" t="e">
        <f>'Talon '!#REF!</f>
        <v>#REF!</v>
      </c>
      <c r="U43" t="e">
        <f>'Talon '!#REF!</f>
        <v>#REF!</v>
      </c>
      <c r="V43" t="e">
        <f>'Talon '!#REF!</f>
        <v>#REF!</v>
      </c>
      <c r="W43" t="e">
        <f>'Talon '!#REF!</f>
        <v>#REF!</v>
      </c>
      <c r="X43" t="e">
        <f>'Talon '!#REF!</f>
        <v>#REF!</v>
      </c>
      <c r="Y43" t="e">
        <f>'Talon '!#REF!</f>
        <v>#REF!</v>
      </c>
      <c r="Z43" t="e">
        <f>'Talon '!#REF!</f>
        <v>#REF!</v>
      </c>
      <c r="AA43" t="e">
        <f>'Talon '!#REF!</f>
        <v>#REF!</v>
      </c>
      <c r="AB43" t="e">
        <f>'Talon '!#REF!</f>
        <v>#REF!</v>
      </c>
    </row>
    <row r="44" spans="1:28" ht="15">
      <c r="A44" t="e">
        <f>'Talon '!#REF!</f>
        <v>#REF!</v>
      </c>
      <c r="B44" t="e">
        <f>'Talon '!#REF!</f>
        <v>#REF!</v>
      </c>
      <c r="C44" t="e">
        <f>'Talon '!#REF!</f>
        <v>#REF!</v>
      </c>
      <c r="D44" t="e">
        <f>'Talon '!#REF!</f>
        <v>#REF!</v>
      </c>
      <c r="E44" t="e">
        <f>'Talon '!#REF!</f>
        <v>#REF!</v>
      </c>
      <c r="F44" s="94" t="e">
        <f>'Talon '!#REF!</f>
        <v>#REF!</v>
      </c>
      <c r="G44" t="e">
        <f>'Talon '!#REF!</f>
        <v>#REF!</v>
      </c>
      <c r="H44" s="94" t="e">
        <f>'Talon '!#REF!</f>
        <v>#REF!</v>
      </c>
      <c r="I44" s="94" t="e">
        <f>'Talon '!#REF!</f>
        <v>#REF!</v>
      </c>
      <c r="J44" t="e">
        <f>'Talon '!#REF!</f>
        <v>#REF!</v>
      </c>
      <c r="K44" t="e">
        <f>'Talon '!#REF!</f>
        <v>#REF!</v>
      </c>
      <c r="L44" t="e">
        <f>'Talon '!#REF!</f>
        <v>#REF!</v>
      </c>
      <c r="M44" t="e">
        <f>'Talon '!#REF!</f>
        <v>#REF!</v>
      </c>
      <c r="N44" t="e">
        <f>'Talon '!#REF!</f>
        <v>#REF!</v>
      </c>
      <c r="O44" t="e">
        <f>'Talon '!#REF!</f>
        <v>#REF!</v>
      </c>
      <c r="P44" t="e">
        <f>'Talon '!#REF!</f>
        <v>#REF!</v>
      </c>
      <c r="Q44" t="e">
        <f>'Talon '!#REF!</f>
        <v>#REF!</v>
      </c>
      <c r="R44" t="e">
        <f>'Talon '!#REF!</f>
        <v>#REF!</v>
      </c>
      <c r="S44" t="e">
        <f>'Talon '!#REF!</f>
        <v>#REF!</v>
      </c>
      <c r="T44" t="e">
        <f>'Talon '!#REF!</f>
        <v>#REF!</v>
      </c>
      <c r="U44" t="e">
        <f>'Talon '!#REF!</f>
        <v>#REF!</v>
      </c>
      <c r="V44" t="e">
        <f>'Talon '!#REF!</f>
        <v>#REF!</v>
      </c>
      <c r="W44" t="e">
        <f>'Talon '!#REF!</f>
        <v>#REF!</v>
      </c>
      <c r="X44" t="e">
        <f>'Talon '!#REF!</f>
        <v>#REF!</v>
      </c>
      <c r="Y44" t="e">
        <f>'Talon '!#REF!</f>
        <v>#REF!</v>
      </c>
      <c r="Z44" t="e">
        <f>'Talon '!#REF!</f>
        <v>#REF!</v>
      </c>
      <c r="AA44" t="e">
        <f>'Talon '!#REF!</f>
        <v>#REF!</v>
      </c>
      <c r="AB44" t="e">
        <f>'Talon '!#REF!</f>
        <v>#REF!</v>
      </c>
    </row>
    <row r="45" spans="1:28" ht="15">
      <c r="A45" t="e">
        <f>'Talon '!#REF!</f>
        <v>#REF!</v>
      </c>
      <c r="B45" t="e">
        <f>'Talon '!#REF!</f>
        <v>#REF!</v>
      </c>
      <c r="C45" t="e">
        <f>'Talon '!#REF!</f>
        <v>#REF!</v>
      </c>
      <c r="D45" t="e">
        <f>'Talon '!#REF!</f>
        <v>#REF!</v>
      </c>
      <c r="E45" t="e">
        <f>'Talon '!#REF!</f>
        <v>#REF!</v>
      </c>
      <c r="F45" s="94" t="e">
        <f>'Talon '!#REF!</f>
        <v>#REF!</v>
      </c>
      <c r="G45" t="e">
        <f>'Talon '!#REF!</f>
        <v>#REF!</v>
      </c>
      <c r="H45" s="94" t="e">
        <f>'Talon '!#REF!</f>
        <v>#REF!</v>
      </c>
      <c r="I45" s="94" t="e">
        <f>'Talon '!#REF!</f>
        <v>#REF!</v>
      </c>
      <c r="J45" t="e">
        <f>'Talon '!#REF!</f>
        <v>#REF!</v>
      </c>
      <c r="K45" t="e">
        <f>'Talon '!#REF!</f>
        <v>#REF!</v>
      </c>
      <c r="L45" t="e">
        <f>'Talon '!#REF!</f>
        <v>#REF!</v>
      </c>
      <c r="M45" t="e">
        <f>'Talon '!#REF!</f>
        <v>#REF!</v>
      </c>
      <c r="N45" t="e">
        <f>'Talon '!#REF!</f>
        <v>#REF!</v>
      </c>
      <c r="O45" t="e">
        <f>'Talon '!#REF!</f>
        <v>#REF!</v>
      </c>
      <c r="P45" t="e">
        <f>'Talon '!#REF!</f>
        <v>#REF!</v>
      </c>
      <c r="Q45" t="e">
        <f>'Talon '!#REF!</f>
        <v>#REF!</v>
      </c>
      <c r="R45" t="e">
        <f>'Talon '!#REF!</f>
        <v>#REF!</v>
      </c>
      <c r="S45" t="e">
        <f>'Talon '!#REF!</f>
        <v>#REF!</v>
      </c>
      <c r="T45" t="e">
        <f>'Talon '!#REF!</f>
        <v>#REF!</v>
      </c>
      <c r="U45" t="e">
        <f>'Talon '!#REF!</f>
        <v>#REF!</v>
      </c>
      <c r="V45" t="e">
        <f>'Talon '!#REF!</f>
        <v>#REF!</v>
      </c>
      <c r="W45" t="e">
        <f>'Talon '!#REF!</f>
        <v>#REF!</v>
      </c>
      <c r="X45" t="e">
        <f>'Talon '!#REF!</f>
        <v>#REF!</v>
      </c>
      <c r="Y45" t="e">
        <f>'Talon '!#REF!</f>
        <v>#REF!</v>
      </c>
      <c r="Z45" t="e">
        <f>'Talon '!#REF!</f>
        <v>#REF!</v>
      </c>
      <c r="AA45" t="e">
        <f>'Talon '!#REF!</f>
        <v>#REF!</v>
      </c>
      <c r="AB45" t="e">
        <f>'Talon '!#REF!</f>
        <v>#REF!</v>
      </c>
    </row>
    <row r="46" spans="1:28" ht="15">
      <c r="A46" t="e">
        <f>'Talon '!#REF!</f>
        <v>#REF!</v>
      </c>
      <c r="B46" t="e">
        <f>'Talon '!#REF!</f>
        <v>#REF!</v>
      </c>
      <c r="C46" t="e">
        <f>'Talon '!#REF!</f>
        <v>#REF!</v>
      </c>
      <c r="D46" t="e">
        <f>'Talon '!#REF!</f>
        <v>#REF!</v>
      </c>
      <c r="E46" t="e">
        <f>'Talon '!#REF!</f>
        <v>#REF!</v>
      </c>
      <c r="F46" s="94" t="e">
        <f>'Talon '!#REF!</f>
        <v>#REF!</v>
      </c>
      <c r="G46" t="e">
        <f>'Talon '!#REF!</f>
        <v>#REF!</v>
      </c>
      <c r="H46" s="94" t="e">
        <f>'Talon '!#REF!</f>
        <v>#REF!</v>
      </c>
      <c r="I46" s="94" t="e">
        <f>'Talon '!#REF!</f>
        <v>#REF!</v>
      </c>
      <c r="J46" t="e">
        <f>'Talon '!#REF!</f>
        <v>#REF!</v>
      </c>
      <c r="K46" t="e">
        <f>'Talon '!#REF!</f>
        <v>#REF!</v>
      </c>
      <c r="L46" t="e">
        <f>'Talon '!#REF!</f>
        <v>#REF!</v>
      </c>
      <c r="M46" t="e">
        <f>'Talon '!#REF!</f>
        <v>#REF!</v>
      </c>
      <c r="N46" t="e">
        <f>'Talon '!#REF!</f>
        <v>#REF!</v>
      </c>
      <c r="O46" t="e">
        <f>'Talon '!#REF!</f>
        <v>#REF!</v>
      </c>
      <c r="P46" t="e">
        <f>'Talon '!#REF!</f>
        <v>#REF!</v>
      </c>
      <c r="Q46" t="e">
        <f>'Talon '!#REF!</f>
        <v>#REF!</v>
      </c>
      <c r="R46" t="e">
        <f>'Talon '!#REF!</f>
        <v>#REF!</v>
      </c>
      <c r="S46" t="e">
        <f>'Talon '!#REF!</f>
        <v>#REF!</v>
      </c>
      <c r="T46" t="e">
        <f>'Talon '!#REF!</f>
        <v>#REF!</v>
      </c>
      <c r="U46" t="e">
        <f>'Talon '!#REF!</f>
        <v>#REF!</v>
      </c>
      <c r="V46" t="e">
        <f>'Talon '!#REF!</f>
        <v>#REF!</v>
      </c>
      <c r="W46" t="e">
        <f>'Talon '!#REF!</f>
        <v>#REF!</v>
      </c>
      <c r="X46" t="e">
        <f>'Talon '!#REF!</f>
        <v>#REF!</v>
      </c>
      <c r="Y46" t="e">
        <f>'Talon '!#REF!</f>
        <v>#REF!</v>
      </c>
      <c r="Z46" t="e">
        <f>'Talon '!#REF!</f>
        <v>#REF!</v>
      </c>
      <c r="AA46" t="e">
        <f>'Talon '!#REF!</f>
        <v>#REF!</v>
      </c>
      <c r="AB46" t="e">
        <f>'Talon '!#REF!</f>
        <v>#REF!</v>
      </c>
    </row>
    <row r="47" spans="1:28" ht="15">
      <c r="A47" t="e">
        <f>'Talon '!#REF!</f>
        <v>#REF!</v>
      </c>
      <c r="B47" t="e">
        <f>'Talon '!#REF!</f>
        <v>#REF!</v>
      </c>
      <c r="C47" t="e">
        <f>'Talon '!#REF!</f>
        <v>#REF!</v>
      </c>
      <c r="D47" t="e">
        <f>'Talon '!#REF!</f>
        <v>#REF!</v>
      </c>
      <c r="E47" t="e">
        <f>'Talon '!#REF!</f>
        <v>#REF!</v>
      </c>
      <c r="F47" s="94" t="e">
        <f>'Talon '!#REF!</f>
        <v>#REF!</v>
      </c>
      <c r="G47" t="e">
        <f>'Talon '!#REF!</f>
        <v>#REF!</v>
      </c>
      <c r="H47" s="94" t="e">
        <f>'Talon '!#REF!</f>
        <v>#REF!</v>
      </c>
      <c r="I47" s="94" t="e">
        <f>'Talon '!#REF!</f>
        <v>#REF!</v>
      </c>
      <c r="J47" t="e">
        <f>'Talon '!#REF!</f>
        <v>#REF!</v>
      </c>
      <c r="K47" t="e">
        <f>'Talon '!#REF!</f>
        <v>#REF!</v>
      </c>
      <c r="L47" t="e">
        <f>'Talon '!#REF!</f>
        <v>#REF!</v>
      </c>
      <c r="M47" t="e">
        <f>'Talon '!#REF!</f>
        <v>#REF!</v>
      </c>
      <c r="N47" t="e">
        <f>'Talon '!#REF!</f>
        <v>#REF!</v>
      </c>
      <c r="O47" t="e">
        <f>'Talon '!#REF!</f>
        <v>#REF!</v>
      </c>
      <c r="P47" t="e">
        <f>'Talon '!#REF!</f>
        <v>#REF!</v>
      </c>
      <c r="Q47" t="e">
        <f>'Talon '!#REF!</f>
        <v>#REF!</v>
      </c>
      <c r="R47" t="e">
        <f>'Talon '!#REF!</f>
        <v>#REF!</v>
      </c>
      <c r="S47" t="e">
        <f>'Talon '!#REF!</f>
        <v>#REF!</v>
      </c>
      <c r="T47" t="e">
        <f>'Talon '!#REF!</f>
        <v>#REF!</v>
      </c>
      <c r="U47" t="e">
        <f>'Talon '!#REF!</f>
        <v>#REF!</v>
      </c>
      <c r="V47" t="e">
        <f>'Talon '!#REF!</f>
        <v>#REF!</v>
      </c>
      <c r="W47" t="e">
        <f>'Talon '!#REF!</f>
        <v>#REF!</v>
      </c>
      <c r="X47" t="e">
        <f>'Talon '!#REF!</f>
        <v>#REF!</v>
      </c>
      <c r="Y47" t="e">
        <f>'Talon '!#REF!</f>
        <v>#REF!</v>
      </c>
      <c r="Z47" t="e">
        <f>'Talon '!#REF!</f>
        <v>#REF!</v>
      </c>
      <c r="AA47" t="e">
        <f>'Talon '!#REF!</f>
        <v>#REF!</v>
      </c>
      <c r="AB47" t="e">
        <f>'Talon '!#REF!</f>
        <v>#REF!</v>
      </c>
    </row>
    <row r="48" spans="1:28" ht="15">
      <c r="A48" t="e">
        <f>'Talon '!#REF!</f>
        <v>#REF!</v>
      </c>
      <c r="B48" t="e">
        <f>'Talon '!#REF!</f>
        <v>#REF!</v>
      </c>
      <c r="C48" t="e">
        <f>'Talon '!#REF!</f>
        <v>#REF!</v>
      </c>
      <c r="D48" t="e">
        <f>'Talon '!#REF!</f>
        <v>#REF!</v>
      </c>
      <c r="E48" t="e">
        <f>'Talon '!#REF!</f>
        <v>#REF!</v>
      </c>
      <c r="F48" s="94" t="e">
        <f>'Talon '!#REF!</f>
        <v>#REF!</v>
      </c>
      <c r="G48" t="e">
        <f>'Talon '!#REF!</f>
        <v>#REF!</v>
      </c>
      <c r="H48" s="94" t="e">
        <f>'Talon '!#REF!</f>
        <v>#REF!</v>
      </c>
      <c r="I48" s="94" t="e">
        <f>'Talon '!#REF!</f>
        <v>#REF!</v>
      </c>
      <c r="J48" t="e">
        <f>'Talon '!#REF!</f>
        <v>#REF!</v>
      </c>
      <c r="K48" t="e">
        <f>'Talon '!#REF!</f>
        <v>#REF!</v>
      </c>
      <c r="L48" t="e">
        <f>'Talon '!#REF!</f>
        <v>#REF!</v>
      </c>
      <c r="M48" t="e">
        <f>'Talon '!#REF!</f>
        <v>#REF!</v>
      </c>
      <c r="N48" t="e">
        <f>'Talon '!#REF!</f>
        <v>#REF!</v>
      </c>
      <c r="O48" t="e">
        <f>'Talon '!#REF!</f>
        <v>#REF!</v>
      </c>
      <c r="P48" t="e">
        <f>'Talon '!#REF!</f>
        <v>#REF!</v>
      </c>
      <c r="Q48" t="e">
        <f>'Talon '!#REF!</f>
        <v>#REF!</v>
      </c>
      <c r="R48" t="e">
        <f>'Talon '!#REF!</f>
        <v>#REF!</v>
      </c>
      <c r="S48" t="e">
        <f>'Talon '!#REF!</f>
        <v>#REF!</v>
      </c>
      <c r="T48" t="e">
        <f>'Talon '!#REF!</f>
        <v>#REF!</v>
      </c>
      <c r="U48" t="e">
        <f>'Talon '!#REF!</f>
        <v>#REF!</v>
      </c>
      <c r="V48" t="e">
        <f>'Talon '!#REF!</f>
        <v>#REF!</v>
      </c>
      <c r="W48" t="e">
        <f>'Talon '!#REF!</f>
        <v>#REF!</v>
      </c>
      <c r="X48" t="e">
        <f>'Talon '!#REF!</f>
        <v>#REF!</v>
      </c>
      <c r="Y48" t="e">
        <f>'Talon '!#REF!</f>
        <v>#REF!</v>
      </c>
      <c r="Z48" t="e">
        <f>'Talon '!#REF!</f>
        <v>#REF!</v>
      </c>
      <c r="AA48" t="e">
        <f>'Talon '!#REF!</f>
        <v>#REF!</v>
      </c>
      <c r="AB48" t="e">
        <f>'Talon '!#REF!</f>
        <v>#REF!</v>
      </c>
    </row>
    <row r="49" spans="1:28" ht="15">
      <c r="A49" t="e">
        <f>'Talon '!#REF!</f>
        <v>#REF!</v>
      </c>
      <c r="B49" t="e">
        <f>'Talon '!#REF!</f>
        <v>#REF!</v>
      </c>
      <c r="C49" t="e">
        <f>'Talon '!#REF!</f>
        <v>#REF!</v>
      </c>
      <c r="D49" t="e">
        <f>'Talon '!#REF!</f>
        <v>#REF!</v>
      </c>
      <c r="E49" t="e">
        <f>'Talon '!#REF!</f>
        <v>#REF!</v>
      </c>
      <c r="F49" s="94" t="e">
        <f>'Talon '!#REF!</f>
        <v>#REF!</v>
      </c>
      <c r="G49" t="e">
        <f>'Talon '!#REF!</f>
        <v>#REF!</v>
      </c>
      <c r="H49" s="94" t="e">
        <f>'Talon '!#REF!</f>
        <v>#REF!</v>
      </c>
      <c r="I49" s="94" t="e">
        <f>'Talon '!#REF!</f>
        <v>#REF!</v>
      </c>
      <c r="J49" t="e">
        <f>'Talon '!#REF!</f>
        <v>#REF!</v>
      </c>
      <c r="K49" t="e">
        <f>'Talon '!#REF!</f>
        <v>#REF!</v>
      </c>
      <c r="L49" t="e">
        <f>'Talon '!#REF!</f>
        <v>#REF!</v>
      </c>
      <c r="M49" t="e">
        <f>'Talon '!#REF!</f>
        <v>#REF!</v>
      </c>
      <c r="N49" t="e">
        <f>'Talon '!#REF!</f>
        <v>#REF!</v>
      </c>
      <c r="O49" t="e">
        <f>'Talon '!#REF!</f>
        <v>#REF!</v>
      </c>
      <c r="P49" t="e">
        <f>'Talon '!#REF!</f>
        <v>#REF!</v>
      </c>
      <c r="Q49" t="e">
        <f>'Talon '!#REF!</f>
        <v>#REF!</v>
      </c>
      <c r="R49" t="e">
        <f>'Talon '!#REF!</f>
        <v>#REF!</v>
      </c>
      <c r="S49" t="e">
        <f>'Talon '!#REF!</f>
        <v>#REF!</v>
      </c>
      <c r="T49" t="e">
        <f>'Talon '!#REF!</f>
        <v>#REF!</v>
      </c>
      <c r="U49" t="e">
        <f>'Talon '!#REF!</f>
        <v>#REF!</v>
      </c>
      <c r="V49" t="e">
        <f>'Talon '!#REF!</f>
        <v>#REF!</v>
      </c>
      <c r="W49" t="e">
        <f>'Talon '!#REF!</f>
        <v>#REF!</v>
      </c>
      <c r="X49" t="e">
        <f>'Talon '!#REF!</f>
        <v>#REF!</v>
      </c>
      <c r="Y49" t="e">
        <f>'Talon '!#REF!</f>
        <v>#REF!</v>
      </c>
      <c r="Z49" t="e">
        <f>'Talon '!#REF!</f>
        <v>#REF!</v>
      </c>
      <c r="AA49" t="e">
        <f>'Talon '!#REF!</f>
        <v>#REF!</v>
      </c>
      <c r="AB49" t="e">
        <f>'Talon '!#REF!</f>
        <v>#REF!</v>
      </c>
    </row>
    <row r="50" spans="1:28" ht="15">
      <c r="A50" t="e">
        <f>'Talon '!#REF!</f>
        <v>#REF!</v>
      </c>
      <c r="B50" t="e">
        <f>'Talon '!#REF!</f>
        <v>#REF!</v>
      </c>
      <c r="C50" t="e">
        <f>'Talon '!#REF!</f>
        <v>#REF!</v>
      </c>
      <c r="D50">
        <f>'Talon '!A47</f>
        <v>0</v>
      </c>
      <c r="E50">
        <f>'Talon '!B45</f>
        <v>0</v>
      </c>
      <c r="F50" s="94">
        <f>'Talon '!D45</f>
        <v>0</v>
      </c>
      <c r="G50">
        <f>'Talon '!E45</f>
        <v>0</v>
      </c>
      <c r="H50" s="94" t="e">
        <f>'Talon '!#REF!</f>
        <v>#REF!</v>
      </c>
      <c r="I50" s="94">
        <f>'Talon '!G46</f>
        <v>0</v>
      </c>
      <c r="J50">
        <f>'Talon '!I39</f>
        <v>0</v>
      </c>
      <c r="K50">
        <f>'Talon '!J39</f>
        <v>0</v>
      </c>
      <c r="L50" t="e">
        <f>'Talon '!#REF!</f>
        <v>#REF!</v>
      </c>
      <c r="M50">
        <f>'Talon '!K39</f>
        <v>0</v>
      </c>
      <c r="N50">
        <f>'Talon '!L39</f>
        <v>0</v>
      </c>
      <c r="O50">
        <f>'Talon '!M39</f>
        <v>0</v>
      </c>
      <c r="P50">
        <f>'Talon '!N39</f>
        <v>0</v>
      </c>
      <c r="Q50">
        <f>'Talon '!O39</f>
        <v>0</v>
      </c>
      <c r="R50">
        <f>'Talon '!P39</f>
        <v>0</v>
      </c>
      <c r="S50" t="e">
        <f>'Talon '!#REF!</f>
        <v>#REF!</v>
      </c>
      <c r="T50">
        <f>'Talon '!Q39</f>
        <v>0</v>
      </c>
      <c r="U50">
        <f>'Talon '!R39</f>
        <v>0</v>
      </c>
      <c r="V50" t="e">
        <f>'Talon '!#REF!</f>
        <v>#REF!</v>
      </c>
      <c r="W50" t="e">
        <f>'Talon '!#REF!</f>
        <v>#REF!</v>
      </c>
      <c r="X50" t="e">
        <f>'Talon '!#REF!</f>
        <v>#REF!</v>
      </c>
      <c r="Y50">
        <f>'Talon '!S39</f>
        <v>0</v>
      </c>
      <c r="Z50">
        <f>'Talon '!T39</f>
        <v>0</v>
      </c>
      <c r="AA50">
        <f>'Talon '!U39</f>
        <v>0</v>
      </c>
      <c r="AB50">
        <f>'Talon '!V46</f>
        <v>0</v>
      </c>
    </row>
    <row r="51" spans="1:28" ht="15">
      <c r="A51" t="e">
        <f>'Talon '!#REF!</f>
        <v>#REF!</v>
      </c>
      <c r="B51" t="e">
        <f>'Talon '!#REF!</f>
        <v>#REF!</v>
      </c>
      <c r="C51" t="e">
        <f>'Talon '!#REF!</f>
        <v>#REF!</v>
      </c>
      <c r="D51">
        <f>'Talon '!A48</f>
        <v>0</v>
      </c>
      <c r="E51">
        <f>'Talon '!B46</f>
        <v>0</v>
      </c>
      <c r="F51" s="94">
        <f>'Talon '!D46</f>
        <v>0</v>
      </c>
      <c r="G51">
        <f>'Talon '!E46</f>
        <v>0</v>
      </c>
      <c r="H51" s="94" t="e">
        <f>'Talon '!#REF!</f>
        <v>#REF!</v>
      </c>
      <c r="I51" s="94">
        <f>'Talon '!G47</f>
        <v>0</v>
      </c>
      <c r="J51">
        <f>'Talon '!I40</f>
        <v>0</v>
      </c>
      <c r="K51">
        <f>'Talon '!J40</f>
        <v>0</v>
      </c>
      <c r="L51" t="e">
        <f>'Talon '!#REF!</f>
        <v>#REF!</v>
      </c>
      <c r="M51">
        <f>'Talon '!K40</f>
        <v>0</v>
      </c>
      <c r="N51">
        <f>'Talon '!L40</f>
        <v>0</v>
      </c>
      <c r="O51">
        <f>'Talon '!M40</f>
        <v>0</v>
      </c>
      <c r="P51">
        <f>'Talon '!N40</f>
        <v>0</v>
      </c>
      <c r="Q51">
        <f>'Talon '!O40</f>
        <v>0</v>
      </c>
      <c r="R51">
        <f>'Talon '!P40</f>
        <v>0</v>
      </c>
      <c r="S51" t="e">
        <f>'Talon '!#REF!</f>
        <v>#REF!</v>
      </c>
      <c r="T51">
        <f>'Talon '!Q40</f>
        <v>0</v>
      </c>
      <c r="U51">
        <f>'Talon '!R40</f>
        <v>0</v>
      </c>
      <c r="V51" t="e">
        <f>'Talon '!#REF!</f>
        <v>#REF!</v>
      </c>
      <c r="W51" t="e">
        <f>'Talon '!#REF!</f>
        <v>#REF!</v>
      </c>
      <c r="X51" t="e">
        <f>'Talon '!#REF!</f>
        <v>#REF!</v>
      </c>
      <c r="Y51">
        <f>'Talon '!S40</f>
        <v>0</v>
      </c>
      <c r="Z51">
        <f>'Talon '!T40</f>
        <v>0</v>
      </c>
      <c r="AA51">
        <f>'Talon '!U40</f>
        <v>0</v>
      </c>
      <c r="AB51">
        <f>'Talon '!V47</f>
        <v>0</v>
      </c>
    </row>
    <row r="52" spans="1:28" ht="15">
      <c r="A52" t="e">
        <f>'Talon '!#REF!</f>
        <v>#REF!</v>
      </c>
      <c r="B52" t="e">
        <f>'Talon '!#REF!</f>
        <v>#REF!</v>
      </c>
      <c r="C52" t="e">
        <f>'Talon '!#REF!</f>
        <v>#REF!</v>
      </c>
      <c r="D52">
        <f>'Talon '!A49</f>
        <v>0</v>
      </c>
      <c r="E52">
        <f>'Talon '!B47</f>
        <v>0</v>
      </c>
      <c r="F52" s="94">
        <f>'Talon '!D47</f>
        <v>0</v>
      </c>
      <c r="G52">
        <f>'Talon '!E47</f>
        <v>0</v>
      </c>
      <c r="H52" s="94" t="e">
        <f>'Talon '!#REF!</f>
        <v>#REF!</v>
      </c>
      <c r="I52" s="94">
        <f>'Talon '!G48</f>
        <v>0</v>
      </c>
      <c r="J52">
        <f>'Talon '!I41</f>
        <v>0</v>
      </c>
      <c r="K52">
        <f>'Talon '!J41</f>
        <v>0</v>
      </c>
      <c r="L52" t="e">
        <f>'Talon '!#REF!</f>
        <v>#REF!</v>
      </c>
      <c r="M52">
        <f>'Talon '!K41</f>
        <v>0</v>
      </c>
      <c r="N52">
        <f>'Talon '!L41</f>
        <v>0</v>
      </c>
      <c r="O52">
        <f>'Talon '!M41</f>
        <v>0</v>
      </c>
      <c r="P52">
        <f>'Talon '!N41</f>
        <v>0</v>
      </c>
      <c r="Q52">
        <f>'Talon '!O41</f>
        <v>0</v>
      </c>
      <c r="R52">
        <f>'Talon '!P41</f>
        <v>0</v>
      </c>
      <c r="S52" t="e">
        <f>'Talon '!#REF!</f>
        <v>#REF!</v>
      </c>
      <c r="T52">
        <f>'Talon '!Q41</f>
        <v>0</v>
      </c>
      <c r="U52">
        <f>'Talon '!R41</f>
        <v>0</v>
      </c>
      <c r="V52" t="e">
        <f>'Talon '!#REF!</f>
        <v>#REF!</v>
      </c>
      <c r="W52" t="e">
        <f>'Talon '!#REF!</f>
        <v>#REF!</v>
      </c>
      <c r="X52" t="e">
        <f>'Talon '!#REF!</f>
        <v>#REF!</v>
      </c>
      <c r="Y52">
        <f>'Talon '!S41</f>
        <v>0</v>
      </c>
      <c r="Z52">
        <f>'Talon '!T41</f>
        <v>0</v>
      </c>
      <c r="AA52">
        <f>'Talon '!U41</f>
        <v>0</v>
      </c>
      <c r="AB52">
        <f>'Talon '!V48</f>
        <v>0</v>
      </c>
    </row>
    <row r="53" spans="1:28" ht="15">
      <c r="A53" t="e">
        <f>'Talon '!#REF!</f>
        <v>#REF!</v>
      </c>
      <c r="B53" t="e">
        <f>'Talon '!#REF!</f>
        <v>#REF!</v>
      </c>
      <c r="C53" t="e">
        <f>'Talon '!#REF!</f>
        <v>#REF!</v>
      </c>
      <c r="D53">
        <f>'Talon '!A50</f>
        <v>0</v>
      </c>
      <c r="E53">
        <f>'Talon '!B48</f>
        <v>0</v>
      </c>
      <c r="F53" s="94">
        <f>'Talon '!D48</f>
        <v>0</v>
      </c>
      <c r="G53">
        <f>'Talon '!E48</f>
        <v>0</v>
      </c>
      <c r="H53" s="94" t="e">
        <f>'Talon '!#REF!</f>
        <v>#REF!</v>
      </c>
      <c r="I53" s="94">
        <f>'Talon '!G49</f>
        <v>0</v>
      </c>
      <c r="J53">
        <f>'Talon '!I42</f>
        <v>0</v>
      </c>
      <c r="K53">
        <f>'Talon '!J42</f>
        <v>0</v>
      </c>
      <c r="L53" t="e">
        <f>'Talon '!#REF!</f>
        <v>#REF!</v>
      </c>
      <c r="M53">
        <f>'Talon '!K42</f>
        <v>0</v>
      </c>
      <c r="N53">
        <f>'Talon '!L42</f>
        <v>0</v>
      </c>
      <c r="O53">
        <f>'Talon '!M42</f>
        <v>0</v>
      </c>
      <c r="P53">
        <f>'Talon '!N42</f>
        <v>0</v>
      </c>
      <c r="Q53">
        <f>'Talon '!O42</f>
        <v>0</v>
      </c>
      <c r="R53">
        <f>'Talon '!P42</f>
        <v>0</v>
      </c>
      <c r="S53" t="e">
        <f>'Talon '!#REF!</f>
        <v>#REF!</v>
      </c>
      <c r="T53">
        <f>'Talon '!Q42</f>
        <v>0</v>
      </c>
      <c r="U53">
        <f>'Talon '!R42</f>
        <v>0</v>
      </c>
      <c r="V53" t="e">
        <f>'Talon '!#REF!</f>
        <v>#REF!</v>
      </c>
      <c r="W53" t="e">
        <f>'Talon '!#REF!</f>
        <v>#REF!</v>
      </c>
      <c r="X53" t="e">
        <f>'Talon '!#REF!</f>
        <v>#REF!</v>
      </c>
      <c r="Y53">
        <f>'Talon '!S42</f>
        <v>0</v>
      </c>
      <c r="Z53">
        <f>'Talon '!T42</f>
        <v>0</v>
      </c>
      <c r="AA53">
        <f>'Talon '!U42</f>
        <v>0</v>
      </c>
      <c r="AB53">
        <f>'Talon '!V49</f>
        <v>0</v>
      </c>
    </row>
    <row r="54" spans="1:28" ht="15">
      <c r="A54" t="e">
        <f>'Talon '!#REF!</f>
        <v>#REF!</v>
      </c>
      <c r="B54" t="e">
        <f>'Talon '!#REF!</f>
        <v>#REF!</v>
      </c>
      <c r="C54" t="e">
        <f>'Talon '!#REF!</f>
        <v>#REF!</v>
      </c>
      <c r="D54">
        <f>'Talon '!A51</f>
        <v>0</v>
      </c>
      <c r="E54">
        <f>'Talon '!B49</f>
        <v>0</v>
      </c>
      <c r="F54" s="94">
        <f>'Talon '!D49</f>
        <v>0</v>
      </c>
      <c r="G54">
        <f>'Talon '!E49</f>
        <v>0</v>
      </c>
      <c r="H54" s="94" t="e">
        <f>'Talon '!#REF!</f>
        <v>#REF!</v>
      </c>
      <c r="I54" s="94">
        <f>'Talon '!G50</f>
        <v>0</v>
      </c>
      <c r="J54">
        <f>'Talon '!I43</f>
        <v>0</v>
      </c>
      <c r="K54">
        <f>'Talon '!J43</f>
        <v>0</v>
      </c>
      <c r="L54" t="e">
        <f>'Talon '!#REF!</f>
        <v>#REF!</v>
      </c>
      <c r="M54">
        <f>'Talon '!K43</f>
        <v>0</v>
      </c>
      <c r="N54">
        <f>'Talon '!L43</f>
        <v>0</v>
      </c>
      <c r="O54">
        <f>'Talon '!M43</f>
        <v>0</v>
      </c>
      <c r="P54">
        <f>'Talon '!N43</f>
        <v>0</v>
      </c>
      <c r="Q54">
        <f>'Talon '!O43</f>
        <v>0</v>
      </c>
      <c r="R54">
        <f>'Talon '!P43</f>
        <v>0</v>
      </c>
      <c r="S54" t="e">
        <f>'Talon '!#REF!</f>
        <v>#REF!</v>
      </c>
      <c r="T54">
        <f>'Talon '!Q43</f>
        <v>0</v>
      </c>
      <c r="U54">
        <f>'Talon '!R43</f>
        <v>0</v>
      </c>
      <c r="V54" t="e">
        <f>'Talon '!#REF!</f>
        <v>#REF!</v>
      </c>
      <c r="W54" t="e">
        <f>'Talon '!#REF!</f>
        <v>#REF!</v>
      </c>
      <c r="X54" t="e">
        <f>'Talon '!#REF!</f>
        <v>#REF!</v>
      </c>
      <c r="Y54">
        <f>'Talon '!S43</f>
        <v>0</v>
      </c>
      <c r="Z54">
        <f>'Talon '!T43</f>
        <v>0</v>
      </c>
      <c r="AA54">
        <f>'Talon '!U43</f>
        <v>0</v>
      </c>
      <c r="AB54">
        <f>'Talon '!V50</f>
        <v>0</v>
      </c>
    </row>
    <row r="55" spans="1:28" ht="15">
      <c r="A55" t="e">
        <f>'Talon '!#REF!</f>
        <v>#REF!</v>
      </c>
      <c r="B55" t="e">
        <f>'Talon '!#REF!</f>
        <v>#REF!</v>
      </c>
      <c r="C55" t="e">
        <f>'Talon '!#REF!</f>
        <v>#REF!</v>
      </c>
      <c r="D55">
        <f>'Talon '!A52</f>
        <v>0</v>
      </c>
      <c r="E55">
        <f>'Talon '!B50</f>
        <v>0</v>
      </c>
      <c r="F55" s="94">
        <f>'Talon '!D50</f>
        <v>0</v>
      </c>
      <c r="G55">
        <f>'Talon '!E50</f>
        <v>0</v>
      </c>
      <c r="H55" s="94" t="e">
        <f>'Talon '!#REF!</f>
        <v>#REF!</v>
      </c>
      <c r="I55" s="94">
        <f>'Talon '!G51</f>
        <v>0</v>
      </c>
      <c r="J55">
        <f>'Talon '!I44</f>
        <v>0</v>
      </c>
      <c r="K55">
        <f>'Talon '!J44</f>
        <v>0</v>
      </c>
      <c r="L55" t="e">
        <f>'Talon '!#REF!</f>
        <v>#REF!</v>
      </c>
      <c r="M55">
        <f>'Talon '!K44</f>
        <v>0</v>
      </c>
      <c r="N55">
        <f>'Talon '!L44</f>
        <v>0</v>
      </c>
      <c r="O55">
        <f>'Talon '!M44</f>
        <v>0</v>
      </c>
      <c r="P55">
        <f>'Talon '!N44</f>
        <v>0</v>
      </c>
      <c r="Q55">
        <f>'Talon '!O44</f>
        <v>0</v>
      </c>
      <c r="R55">
        <f>'Talon '!P44</f>
        <v>0</v>
      </c>
      <c r="S55" t="e">
        <f>'Talon '!#REF!</f>
        <v>#REF!</v>
      </c>
      <c r="T55">
        <f>'Talon '!Q44</f>
        <v>0</v>
      </c>
      <c r="U55">
        <f>'Talon '!R44</f>
        <v>0</v>
      </c>
      <c r="V55" t="e">
        <f>'Talon '!#REF!</f>
        <v>#REF!</v>
      </c>
      <c r="W55" t="e">
        <f>'Talon '!#REF!</f>
        <v>#REF!</v>
      </c>
      <c r="X55" t="e">
        <f>'Talon '!#REF!</f>
        <v>#REF!</v>
      </c>
      <c r="Y55">
        <f>'Talon '!S44</f>
        <v>0</v>
      </c>
      <c r="Z55">
        <f>'Talon '!T44</f>
        <v>0</v>
      </c>
      <c r="AA55">
        <f>'Talon '!U44</f>
        <v>0</v>
      </c>
      <c r="AB55">
        <f>'Talon '!V51</f>
        <v>0</v>
      </c>
    </row>
    <row r="56" spans="1:28" ht="15">
      <c r="A56" t="e">
        <f>'Talon '!#REF!</f>
        <v>#REF!</v>
      </c>
      <c r="B56" t="e">
        <f>'Talon '!#REF!</f>
        <v>#REF!</v>
      </c>
      <c r="C56" t="e">
        <f>'Talon '!#REF!</f>
        <v>#REF!</v>
      </c>
      <c r="D56">
        <f>'Talon '!A53</f>
        <v>0</v>
      </c>
      <c r="E56">
        <f>'Talon '!B51</f>
        <v>0</v>
      </c>
      <c r="F56" s="94">
        <f>'Talon '!D51</f>
        <v>0</v>
      </c>
      <c r="G56">
        <f>'Talon '!E51</f>
        <v>0</v>
      </c>
      <c r="H56" s="94" t="e">
        <f>'Talon '!#REF!</f>
        <v>#REF!</v>
      </c>
      <c r="I56" s="94">
        <f>'Talon '!G52</f>
        <v>0</v>
      </c>
      <c r="J56">
        <f>'Talon '!I45</f>
        <v>0</v>
      </c>
      <c r="K56">
        <f>'Talon '!J45</f>
        <v>0</v>
      </c>
      <c r="L56" t="e">
        <f>'Talon '!#REF!</f>
        <v>#REF!</v>
      </c>
      <c r="M56">
        <f>'Talon '!K45</f>
        <v>0</v>
      </c>
      <c r="N56">
        <f>'Talon '!L45</f>
        <v>0</v>
      </c>
      <c r="O56">
        <f>'Talon '!M45</f>
        <v>0</v>
      </c>
      <c r="P56">
        <f>'Talon '!N45</f>
        <v>0</v>
      </c>
      <c r="Q56">
        <f>'Talon '!O45</f>
        <v>0</v>
      </c>
      <c r="R56">
        <f>'Talon '!P45</f>
        <v>0</v>
      </c>
      <c r="S56" t="e">
        <f>'Talon '!#REF!</f>
        <v>#REF!</v>
      </c>
      <c r="T56">
        <f>'Talon '!Q45</f>
        <v>0</v>
      </c>
      <c r="U56">
        <f>'Talon '!R45</f>
        <v>0</v>
      </c>
      <c r="V56" t="e">
        <f>'Talon '!#REF!</f>
        <v>#REF!</v>
      </c>
      <c r="W56" t="e">
        <f>'Talon '!#REF!</f>
        <v>#REF!</v>
      </c>
      <c r="X56" t="e">
        <f>'Talon '!#REF!</f>
        <v>#REF!</v>
      </c>
      <c r="Y56">
        <f>'Talon '!S45</f>
        <v>0</v>
      </c>
      <c r="Z56">
        <f>'Talon '!T45</f>
        <v>0</v>
      </c>
      <c r="AA56">
        <f>'Talon '!U45</f>
        <v>0</v>
      </c>
      <c r="AB56">
        <f>'Talon '!V52</f>
        <v>0</v>
      </c>
    </row>
    <row r="57" spans="1:28" ht="15">
      <c r="A57" t="e">
        <f>'Talon '!#REF!</f>
        <v>#REF!</v>
      </c>
      <c r="B57" t="e">
        <f>'Talon '!#REF!</f>
        <v>#REF!</v>
      </c>
      <c r="C57" t="e">
        <f>'Talon '!#REF!</f>
        <v>#REF!</v>
      </c>
      <c r="D57">
        <f>'Talon '!A54</f>
        <v>0</v>
      </c>
      <c r="E57">
        <f>'Talon '!B52</f>
        <v>0</v>
      </c>
      <c r="F57" s="94">
        <f>'Talon '!D52</f>
        <v>0</v>
      </c>
      <c r="G57">
        <f>'Talon '!E52</f>
        <v>0</v>
      </c>
      <c r="H57" s="94" t="e">
        <f>'Talon '!#REF!</f>
        <v>#REF!</v>
      </c>
      <c r="I57" s="94">
        <f>'Talon '!G53</f>
        <v>0</v>
      </c>
      <c r="J57">
        <f>'Talon '!I46</f>
        <v>0</v>
      </c>
      <c r="K57">
        <f>'Talon '!J46</f>
        <v>0</v>
      </c>
      <c r="L57" t="e">
        <f>'Talon '!#REF!</f>
        <v>#REF!</v>
      </c>
      <c r="M57">
        <f>'Talon '!K46</f>
        <v>0</v>
      </c>
      <c r="N57">
        <f>'Talon '!L46</f>
        <v>0</v>
      </c>
      <c r="O57">
        <f>'Talon '!M46</f>
        <v>0</v>
      </c>
      <c r="P57">
        <f>'Talon '!N46</f>
        <v>0</v>
      </c>
      <c r="Q57">
        <f>'Talon '!O46</f>
        <v>0</v>
      </c>
      <c r="R57">
        <f>'Talon '!P46</f>
        <v>0</v>
      </c>
      <c r="S57" t="e">
        <f>'Talon '!#REF!</f>
        <v>#REF!</v>
      </c>
      <c r="T57">
        <f>'Talon '!Q46</f>
        <v>0</v>
      </c>
      <c r="U57">
        <f>'Talon '!R46</f>
        <v>0</v>
      </c>
      <c r="V57" t="e">
        <f>'Talon '!#REF!</f>
        <v>#REF!</v>
      </c>
      <c r="W57" t="e">
        <f>'Talon '!#REF!</f>
        <v>#REF!</v>
      </c>
      <c r="X57" t="e">
        <f>'Talon '!#REF!</f>
        <v>#REF!</v>
      </c>
      <c r="Y57">
        <f>'Talon '!S46</f>
        <v>0</v>
      </c>
      <c r="Z57">
        <f>'Talon '!T46</f>
        <v>0</v>
      </c>
      <c r="AA57">
        <f>'Talon '!U46</f>
        <v>0</v>
      </c>
      <c r="AB57">
        <f>'Talon '!V53</f>
        <v>0</v>
      </c>
    </row>
    <row r="58" spans="1:28" ht="15">
      <c r="A58" t="e">
        <f>'Talon '!#REF!</f>
        <v>#REF!</v>
      </c>
      <c r="B58" t="e">
        <f>'Talon '!#REF!</f>
        <v>#REF!</v>
      </c>
      <c r="C58" t="e">
        <f>'Talon '!#REF!</f>
        <v>#REF!</v>
      </c>
      <c r="D58">
        <f>'Talon '!A55</f>
        <v>0</v>
      </c>
      <c r="E58">
        <f>'Talon '!B53</f>
        <v>0</v>
      </c>
      <c r="F58" s="94">
        <f>'Talon '!D53</f>
        <v>0</v>
      </c>
      <c r="G58">
        <f>'Talon '!E53</f>
        <v>0</v>
      </c>
      <c r="H58" s="94" t="e">
        <f>'Talon '!#REF!</f>
        <v>#REF!</v>
      </c>
      <c r="I58" s="94">
        <f>'Talon '!G54</f>
        <v>0</v>
      </c>
      <c r="J58">
        <f>'Talon '!I47</f>
        <v>0</v>
      </c>
      <c r="K58">
        <f>'Talon '!J47</f>
        <v>0</v>
      </c>
      <c r="L58" t="e">
        <f>'Talon '!#REF!</f>
        <v>#REF!</v>
      </c>
      <c r="M58">
        <f>'Talon '!K47</f>
        <v>0</v>
      </c>
      <c r="N58">
        <f>'Talon '!L47</f>
        <v>0</v>
      </c>
      <c r="O58">
        <f>'Talon '!M47</f>
        <v>0</v>
      </c>
      <c r="P58">
        <f>'Talon '!N47</f>
        <v>0</v>
      </c>
      <c r="Q58">
        <f>'Talon '!O47</f>
        <v>0</v>
      </c>
      <c r="R58">
        <f>'Talon '!P47</f>
        <v>0</v>
      </c>
      <c r="S58" t="e">
        <f>'Talon '!#REF!</f>
        <v>#REF!</v>
      </c>
      <c r="T58">
        <f>'Talon '!Q47</f>
        <v>0</v>
      </c>
      <c r="U58">
        <f>'Talon '!R47</f>
        <v>0</v>
      </c>
      <c r="V58" t="e">
        <f>'Talon '!#REF!</f>
        <v>#REF!</v>
      </c>
      <c r="W58" t="e">
        <f>'Talon '!#REF!</f>
        <v>#REF!</v>
      </c>
      <c r="X58" t="e">
        <f>'Talon '!#REF!</f>
        <v>#REF!</v>
      </c>
      <c r="Y58">
        <f>'Talon '!S47</f>
        <v>0</v>
      </c>
      <c r="Z58">
        <f>'Talon '!T47</f>
        <v>0</v>
      </c>
      <c r="AA58">
        <f>'Talon '!U47</f>
        <v>0</v>
      </c>
      <c r="AB58">
        <f>'Talon '!V54</f>
        <v>0</v>
      </c>
    </row>
    <row r="59" spans="1:28" ht="15">
      <c r="A59" t="e">
        <f>'Talon '!#REF!</f>
        <v>#REF!</v>
      </c>
      <c r="B59" t="e">
        <f>'Talon '!#REF!</f>
        <v>#REF!</v>
      </c>
      <c r="C59" t="e">
        <f>'Talon '!#REF!</f>
        <v>#REF!</v>
      </c>
      <c r="D59">
        <f>'Talon '!A56</f>
        <v>0</v>
      </c>
      <c r="E59">
        <f>'Talon '!B54</f>
        <v>0</v>
      </c>
      <c r="F59" s="94">
        <f>'Talon '!D54</f>
        <v>0</v>
      </c>
      <c r="G59">
        <f>'Talon '!E54</f>
        <v>0</v>
      </c>
      <c r="H59" s="94" t="e">
        <f>'Talon '!#REF!</f>
        <v>#REF!</v>
      </c>
      <c r="I59" s="94">
        <f>'Talon '!G55</f>
        <v>0</v>
      </c>
      <c r="J59">
        <f>'Talon '!I48</f>
        <v>0</v>
      </c>
      <c r="K59">
        <f>'Talon '!J48</f>
        <v>0</v>
      </c>
      <c r="L59" t="e">
        <f>'Talon '!#REF!</f>
        <v>#REF!</v>
      </c>
      <c r="M59">
        <f>'Talon '!K48</f>
        <v>0</v>
      </c>
      <c r="N59">
        <f>'Talon '!L48</f>
        <v>0</v>
      </c>
      <c r="O59">
        <f>'Talon '!M48</f>
        <v>0</v>
      </c>
      <c r="P59">
        <f>'Talon '!N48</f>
        <v>0</v>
      </c>
      <c r="Q59">
        <f>'Talon '!O48</f>
        <v>0</v>
      </c>
      <c r="R59">
        <f>'Talon '!P48</f>
        <v>0</v>
      </c>
      <c r="S59" t="e">
        <f>'Talon '!#REF!</f>
        <v>#REF!</v>
      </c>
      <c r="T59">
        <f>'Talon '!Q48</f>
        <v>0</v>
      </c>
      <c r="U59">
        <f>'Talon '!R48</f>
        <v>0</v>
      </c>
      <c r="V59" t="e">
        <f>'Talon '!#REF!</f>
        <v>#REF!</v>
      </c>
      <c r="W59" t="e">
        <f>'Talon '!#REF!</f>
        <v>#REF!</v>
      </c>
      <c r="X59" t="e">
        <f>'Talon '!#REF!</f>
        <v>#REF!</v>
      </c>
      <c r="Y59">
        <f>'Talon '!S48</f>
        <v>0</v>
      </c>
      <c r="Z59">
        <f>'Talon '!T48</f>
        <v>0</v>
      </c>
      <c r="AA59">
        <f>'Talon '!U48</f>
        <v>0</v>
      </c>
      <c r="AB59">
        <f>'Talon '!V55</f>
        <v>0</v>
      </c>
    </row>
    <row r="60" spans="1:28" ht="15">
      <c r="A60" t="e">
        <f>'Talon '!#REF!</f>
        <v>#REF!</v>
      </c>
      <c r="B60" t="e">
        <f>'Talon '!#REF!</f>
        <v>#REF!</v>
      </c>
      <c r="C60" t="e">
        <f>'Talon '!#REF!</f>
        <v>#REF!</v>
      </c>
      <c r="D60">
        <f>'Talon '!A57</f>
        <v>0</v>
      </c>
      <c r="E60">
        <f>'Talon '!B55</f>
        <v>0</v>
      </c>
      <c r="F60" s="94">
        <f>'Talon '!D55</f>
        <v>0</v>
      </c>
      <c r="G60">
        <f>'Talon '!E55</f>
        <v>0</v>
      </c>
      <c r="H60" s="94" t="e">
        <f>'Talon '!#REF!</f>
        <v>#REF!</v>
      </c>
      <c r="I60" s="94">
        <f>'Talon '!G56</f>
        <v>0</v>
      </c>
      <c r="J60">
        <f>'Talon '!I49</f>
        <v>0</v>
      </c>
      <c r="K60">
        <f>'Talon '!J49</f>
        <v>0</v>
      </c>
      <c r="L60" t="e">
        <f>'Talon '!#REF!</f>
        <v>#REF!</v>
      </c>
      <c r="M60">
        <f>'Talon '!K49</f>
        <v>0</v>
      </c>
      <c r="N60">
        <f>'Talon '!L49</f>
        <v>0</v>
      </c>
      <c r="O60">
        <f>'Talon '!M49</f>
        <v>0</v>
      </c>
      <c r="P60">
        <f>'Talon '!N49</f>
        <v>0</v>
      </c>
      <c r="Q60">
        <f>'Talon '!O49</f>
        <v>0</v>
      </c>
      <c r="R60">
        <f>'Talon '!P49</f>
        <v>0</v>
      </c>
      <c r="S60" t="e">
        <f>'Talon '!#REF!</f>
        <v>#REF!</v>
      </c>
      <c r="T60">
        <f>'Talon '!Q49</f>
        <v>0</v>
      </c>
      <c r="U60">
        <f>'Talon '!R49</f>
        <v>0</v>
      </c>
      <c r="V60" t="e">
        <f>'Talon '!#REF!</f>
        <v>#REF!</v>
      </c>
      <c r="W60" t="e">
        <f>'Talon '!#REF!</f>
        <v>#REF!</v>
      </c>
      <c r="X60" t="e">
        <f>'Talon '!#REF!</f>
        <v>#REF!</v>
      </c>
      <c r="Y60">
        <f>'Talon '!S49</f>
        <v>0</v>
      </c>
      <c r="Z60">
        <f>'Talon '!T49</f>
        <v>0</v>
      </c>
      <c r="AA60">
        <f>'Talon '!U49</f>
        <v>0</v>
      </c>
      <c r="AB60">
        <f>'Talon '!V56</f>
        <v>0</v>
      </c>
    </row>
    <row r="61" spans="1:28" ht="15">
      <c r="A61" t="e">
        <f>'Talon '!#REF!</f>
        <v>#REF!</v>
      </c>
      <c r="B61" t="e">
        <f>'Talon '!#REF!</f>
        <v>#REF!</v>
      </c>
      <c r="C61" t="e">
        <f>'Talon '!#REF!</f>
        <v>#REF!</v>
      </c>
      <c r="D61">
        <f>'Talon '!A58</f>
        <v>0</v>
      </c>
      <c r="E61">
        <f>'Talon '!B56</f>
        <v>0</v>
      </c>
      <c r="F61" s="94">
        <f>'Talon '!D56</f>
        <v>0</v>
      </c>
      <c r="G61">
        <f>'Talon '!E56</f>
        <v>0</v>
      </c>
      <c r="H61" s="94" t="e">
        <f>'Talon '!#REF!</f>
        <v>#REF!</v>
      </c>
      <c r="I61" s="94">
        <f>'Talon '!G57</f>
        <v>0</v>
      </c>
      <c r="J61">
        <f>'Talon '!I50</f>
        <v>0</v>
      </c>
      <c r="K61">
        <f>'Talon '!J50</f>
        <v>0</v>
      </c>
      <c r="L61" t="e">
        <f>'Talon '!#REF!</f>
        <v>#REF!</v>
      </c>
      <c r="M61">
        <f>'Talon '!K50</f>
        <v>0</v>
      </c>
      <c r="N61">
        <f>'Talon '!L50</f>
        <v>0</v>
      </c>
      <c r="O61">
        <f>'Talon '!M50</f>
        <v>0</v>
      </c>
      <c r="P61">
        <f>'Talon '!N50</f>
        <v>0</v>
      </c>
      <c r="Q61">
        <f>'Talon '!O50</f>
        <v>0</v>
      </c>
      <c r="R61">
        <f>'Talon '!P50</f>
        <v>0</v>
      </c>
      <c r="S61" t="e">
        <f>'Talon '!#REF!</f>
        <v>#REF!</v>
      </c>
      <c r="T61">
        <f>'Talon '!Q50</f>
        <v>0</v>
      </c>
      <c r="U61">
        <f>'Talon '!R50</f>
        <v>0</v>
      </c>
      <c r="V61" t="e">
        <f>'Talon '!#REF!</f>
        <v>#REF!</v>
      </c>
      <c r="W61" t="e">
        <f>'Talon '!#REF!</f>
        <v>#REF!</v>
      </c>
      <c r="X61" t="e">
        <f>'Talon '!#REF!</f>
        <v>#REF!</v>
      </c>
      <c r="Y61">
        <f>'Talon '!S50</f>
        <v>0</v>
      </c>
      <c r="Z61">
        <f>'Talon '!T50</f>
        <v>0</v>
      </c>
      <c r="AA61">
        <f>'Talon '!U50</f>
        <v>0</v>
      </c>
      <c r="AB61">
        <f>'Talon '!V57</f>
        <v>0</v>
      </c>
    </row>
    <row r="62" spans="1:28" ht="15">
      <c r="A62" t="e">
        <f>'Talon '!#REF!</f>
        <v>#REF!</v>
      </c>
      <c r="B62" t="e">
        <f>'Talon '!#REF!</f>
        <v>#REF!</v>
      </c>
      <c r="C62" t="e">
        <f>'Talon '!#REF!</f>
        <v>#REF!</v>
      </c>
      <c r="D62">
        <f>'Talon '!A59</f>
        <v>0</v>
      </c>
      <c r="E62">
        <f>'Talon '!B57</f>
        <v>0</v>
      </c>
      <c r="F62" s="94">
        <f>'Talon '!D57</f>
        <v>0</v>
      </c>
      <c r="G62">
        <f>'Talon '!E57</f>
        <v>0</v>
      </c>
      <c r="H62" s="94" t="e">
        <f>'Talon '!#REF!</f>
        <v>#REF!</v>
      </c>
      <c r="I62" s="94">
        <f>'Talon '!G58</f>
        <v>0</v>
      </c>
      <c r="J62">
        <f>'Talon '!I51</f>
        <v>0</v>
      </c>
      <c r="K62">
        <f>'Talon '!J51</f>
        <v>0</v>
      </c>
      <c r="L62" t="e">
        <f>'Talon '!#REF!</f>
        <v>#REF!</v>
      </c>
      <c r="M62">
        <f>'Talon '!K51</f>
        <v>0</v>
      </c>
      <c r="N62">
        <f>'Talon '!L51</f>
        <v>0</v>
      </c>
      <c r="O62">
        <f>'Talon '!M51</f>
        <v>0</v>
      </c>
      <c r="P62">
        <f>'Talon '!N51</f>
        <v>0</v>
      </c>
      <c r="Q62">
        <f>'Talon '!O51</f>
        <v>0</v>
      </c>
      <c r="R62">
        <f>'Talon '!P51</f>
        <v>0</v>
      </c>
      <c r="S62" t="e">
        <f>'Talon '!#REF!</f>
        <v>#REF!</v>
      </c>
      <c r="T62">
        <f>'Talon '!Q51</f>
        <v>0</v>
      </c>
      <c r="U62">
        <f>'Talon '!R51</f>
        <v>0</v>
      </c>
      <c r="V62" t="e">
        <f>'Talon '!#REF!</f>
        <v>#REF!</v>
      </c>
      <c r="W62" t="e">
        <f>'Talon '!#REF!</f>
        <v>#REF!</v>
      </c>
      <c r="X62" t="e">
        <f>'Talon '!#REF!</f>
        <v>#REF!</v>
      </c>
      <c r="Y62">
        <f>'Talon '!S51</f>
        <v>0</v>
      </c>
      <c r="Z62">
        <f>'Talon '!T51</f>
        <v>0</v>
      </c>
      <c r="AA62">
        <f>'Talon '!U51</f>
        <v>0</v>
      </c>
      <c r="AB62">
        <f>'Talon '!V58</f>
        <v>0</v>
      </c>
    </row>
    <row r="63" spans="1:28" ht="15">
      <c r="A63" t="e">
        <f>'Talon '!#REF!</f>
        <v>#REF!</v>
      </c>
      <c r="B63" t="e">
        <f>'Talon '!#REF!</f>
        <v>#REF!</v>
      </c>
      <c r="C63" t="e">
        <f>'Talon '!#REF!</f>
        <v>#REF!</v>
      </c>
      <c r="D63">
        <f>'Talon '!A60</f>
        <v>0</v>
      </c>
      <c r="E63">
        <f>'Talon '!B58</f>
        <v>0</v>
      </c>
      <c r="F63" s="94">
        <f>'Talon '!D58</f>
        <v>0</v>
      </c>
      <c r="G63">
        <f>'Talon '!E58</f>
        <v>0</v>
      </c>
      <c r="H63" s="94" t="e">
        <f>'Talon '!#REF!</f>
        <v>#REF!</v>
      </c>
      <c r="I63" s="94">
        <f>'Talon '!G59</f>
        <v>0</v>
      </c>
      <c r="J63">
        <f>'Talon '!I52</f>
        <v>0</v>
      </c>
      <c r="K63">
        <f>'Talon '!J52</f>
        <v>0</v>
      </c>
      <c r="L63" t="e">
        <f>'Talon '!#REF!</f>
        <v>#REF!</v>
      </c>
      <c r="M63">
        <f>'Talon '!K52</f>
        <v>0</v>
      </c>
      <c r="N63">
        <f>'Talon '!L52</f>
        <v>0</v>
      </c>
      <c r="O63">
        <f>'Talon '!M52</f>
        <v>0</v>
      </c>
      <c r="P63">
        <f>'Talon '!N52</f>
        <v>0</v>
      </c>
      <c r="Q63">
        <f>'Talon '!O52</f>
        <v>0</v>
      </c>
      <c r="R63">
        <f>'Talon '!P52</f>
        <v>0</v>
      </c>
      <c r="S63" t="e">
        <f>'Talon '!#REF!</f>
        <v>#REF!</v>
      </c>
      <c r="T63">
        <f>'Talon '!Q52</f>
        <v>0</v>
      </c>
      <c r="U63">
        <f>'Talon '!R52</f>
        <v>0</v>
      </c>
      <c r="V63" t="e">
        <f>'Talon '!#REF!</f>
        <v>#REF!</v>
      </c>
      <c r="W63" t="e">
        <f>'Talon '!#REF!</f>
        <v>#REF!</v>
      </c>
      <c r="X63" t="e">
        <f>'Talon '!#REF!</f>
        <v>#REF!</v>
      </c>
      <c r="Y63">
        <f>'Talon '!S52</f>
        <v>0</v>
      </c>
      <c r="Z63">
        <f>'Talon '!T52</f>
        <v>0</v>
      </c>
      <c r="AA63">
        <f>'Talon '!U52</f>
        <v>0</v>
      </c>
      <c r="AB63">
        <f>'Talon '!V59</f>
        <v>0</v>
      </c>
    </row>
    <row r="64" spans="1:28" ht="15">
      <c r="A64" t="e">
        <f>'Talon '!#REF!</f>
        <v>#REF!</v>
      </c>
      <c r="B64" t="e">
        <f>'Talon '!#REF!</f>
        <v>#REF!</v>
      </c>
      <c r="C64" t="e">
        <f>'Talon '!#REF!</f>
        <v>#REF!</v>
      </c>
      <c r="D64">
        <f>'Talon '!A61</f>
        <v>0</v>
      </c>
      <c r="E64">
        <f>'Talon '!B59</f>
        <v>0</v>
      </c>
      <c r="F64" s="94">
        <f>'Talon '!D59</f>
        <v>0</v>
      </c>
      <c r="G64">
        <f>'Talon '!E59</f>
        <v>0</v>
      </c>
      <c r="H64" s="94" t="e">
        <f>'Talon '!#REF!</f>
        <v>#REF!</v>
      </c>
      <c r="I64" s="94">
        <f>'Talon '!G60</f>
        <v>0</v>
      </c>
      <c r="J64">
        <f>'Talon '!I53</f>
        <v>0</v>
      </c>
      <c r="K64">
        <f>'Talon '!J53</f>
        <v>0</v>
      </c>
      <c r="L64" t="e">
        <f>'Talon '!#REF!</f>
        <v>#REF!</v>
      </c>
      <c r="M64">
        <f>'Talon '!K53</f>
        <v>0</v>
      </c>
      <c r="N64">
        <f>'Talon '!L53</f>
        <v>0</v>
      </c>
      <c r="O64">
        <f>'Talon '!M53</f>
        <v>0</v>
      </c>
      <c r="P64">
        <f>'Talon '!N53</f>
        <v>0</v>
      </c>
      <c r="Q64">
        <f>'Talon '!O53</f>
        <v>0</v>
      </c>
      <c r="R64">
        <f>'Talon '!P53</f>
        <v>0</v>
      </c>
      <c r="S64" t="e">
        <f>'Talon '!#REF!</f>
        <v>#REF!</v>
      </c>
      <c r="T64">
        <f>'Talon '!Q53</f>
        <v>0</v>
      </c>
      <c r="U64">
        <f>'Talon '!R53</f>
        <v>0</v>
      </c>
      <c r="V64" t="e">
        <f>'Talon '!#REF!</f>
        <v>#REF!</v>
      </c>
      <c r="W64" t="e">
        <f>'Talon '!#REF!</f>
        <v>#REF!</v>
      </c>
      <c r="X64" t="e">
        <f>'Talon '!#REF!</f>
        <v>#REF!</v>
      </c>
      <c r="Y64">
        <f>'Talon '!S53</f>
        <v>0</v>
      </c>
      <c r="Z64">
        <f>'Talon '!T53</f>
        <v>0</v>
      </c>
      <c r="AA64">
        <f>'Talon '!U53</f>
        <v>0</v>
      </c>
      <c r="AB64">
        <f>'Talon '!V60</f>
        <v>0</v>
      </c>
    </row>
    <row r="65" spans="1:28" ht="15">
      <c r="A65" t="e">
        <f>'Talon '!#REF!</f>
        <v>#REF!</v>
      </c>
      <c r="B65" t="e">
        <f>'Talon '!#REF!</f>
        <v>#REF!</v>
      </c>
      <c r="C65" t="e">
        <f>'Talon '!#REF!</f>
        <v>#REF!</v>
      </c>
      <c r="D65">
        <f>'Talon '!A62</f>
        <v>0</v>
      </c>
      <c r="E65">
        <f>'Talon '!B60</f>
        <v>0</v>
      </c>
      <c r="F65" s="94">
        <f>'Talon '!D60</f>
        <v>0</v>
      </c>
      <c r="G65">
        <f>'Talon '!E60</f>
        <v>0</v>
      </c>
      <c r="H65" s="94" t="e">
        <f>'Talon '!#REF!</f>
        <v>#REF!</v>
      </c>
      <c r="I65" s="94">
        <f>'Talon '!G61</f>
        <v>0</v>
      </c>
      <c r="J65">
        <f>'Talon '!I54</f>
        <v>0</v>
      </c>
      <c r="K65">
        <f>'Talon '!J54</f>
        <v>0</v>
      </c>
      <c r="L65" t="e">
        <f>'Talon '!#REF!</f>
        <v>#REF!</v>
      </c>
      <c r="M65">
        <f>'Talon '!K54</f>
        <v>0</v>
      </c>
      <c r="N65">
        <f>'Talon '!L54</f>
        <v>0</v>
      </c>
      <c r="O65">
        <f>'Talon '!M54</f>
        <v>0</v>
      </c>
      <c r="P65">
        <f>'Talon '!N54</f>
        <v>0</v>
      </c>
      <c r="Q65">
        <f>'Talon '!O54</f>
        <v>0</v>
      </c>
      <c r="R65">
        <f>'Talon '!P54</f>
        <v>0</v>
      </c>
      <c r="S65" t="e">
        <f>'Talon '!#REF!</f>
        <v>#REF!</v>
      </c>
      <c r="T65">
        <f>'Talon '!Q54</f>
        <v>0</v>
      </c>
      <c r="U65">
        <f>'Talon '!R54</f>
        <v>0</v>
      </c>
      <c r="V65" t="e">
        <f>'Talon '!#REF!</f>
        <v>#REF!</v>
      </c>
      <c r="W65" t="e">
        <f>'Talon '!#REF!</f>
        <v>#REF!</v>
      </c>
      <c r="X65" t="e">
        <f>'Talon '!#REF!</f>
        <v>#REF!</v>
      </c>
      <c r="Y65">
        <f>'Talon '!S54</f>
        <v>0</v>
      </c>
      <c r="Z65">
        <f>'Talon '!T54</f>
        <v>0</v>
      </c>
      <c r="AA65">
        <f>'Talon '!U54</f>
        <v>0</v>
      </c>
      <c r="AB65">
        <f>'Talon '!V61</f>
        <v>0</v>
      </c>
    </row>
    <row r="66" spans="1:28" ht="15">
      <c r="A66" t="e">
        <f>'Talon '!#REF!</f>
        <v>#REF!</v>
      </c>
      <c r="B66" t="e">
        <f>'Talon '!#REF!</f>
        <v>#REF!</v>
      </c>
      <c r="C66" t="e">
        <f>'Talon '!#REF!</f>
        <v>#REF!</v>
      </c>
      <c r="D66">
        <f>'Talon '!A63</f>
        <v>0</v>
      </c>
      <c r="E66">
        <f>'Talon '!B61</f>
        <v>0</v>
      </c>
      <c r="F66" s="94">
        <f>'Talon '!D61</f>
        <v>0</v>
      </c>
      <c r="G66">
        <f>'Talon '!E61</f>
        <v>0</v>
      </c>
      <c r="H66" s="94" t="e">
        <f>'Talon '!#REF!</f>
        <v>#REF!</v>
      </c>
      <c r="I66" s="94">
        <f>'Talon '!G62</f>
        <v>0</v>
      </c>
      <c r="J66">
        <f>'Talon '!I55</f>
        <v>0</v>
      </c>
      <c r="K66">
        <f>'Talon '!J55</f>
        <v>0</v>
      </c>
      <c r="L66" t="e">
        <f>'Talon '!#REF!</f>
        <v>#REF!</v>
      </c>
      <c r="M66">
        <f>'Talon '!K55</f>
        <v>0</v>
      </c>
      <c r="N66">
        <f>'Talon '!L55</f>
        <v>0</v>
      </c>
      <c r="O66">
        <f>'Talon '!M55</f>
        <v>0</v>
      </c>
      <c r="P66">
        <f>'Talon '!N55</f>
        <v>0</v>
      </c>
      <c r="Q66">
        <f>'Talon '!O55</f>
        <v>0</v>
      </c>
      <c r="R66">
        <f>'Talon '!P55</f>
        <v>0</v>
      </c>
      <c r="S66" t="e">
        <f>'Talon '!#REF!</f>
        <v>#REF!</v>
      </c>
      <c r="T66">
        <f>'Talon '!Q55</f>
        <v>0</v>
      </c>
      <c r="U66">
        <f>'Talon '!R55</f>
        <v>0</v>
      </c>
      <c r="V66" t="e">
        <f>'Talon '!#REF!</f>
        <v>#REF!</v>
      </c>
      <c r="W66" t="e">
        <f>'Talon '!#REF!</f>
        <v>#REF!</v>
      </c>
      <c r="X66" t="e">
        <f>'Talon '!#REF!</f>
        <v>#REF!</v>
      </c>
      <c r="Y66">
        <f>'Talon '!S55</f>
        <v>0</v>
      </c>
      <c r="Z66">
        <f>'Talon '!T55</f>
        <v>0</v>
      </c>
      <c r="AA66">
        <f>'Talon '!U55</f>
        <v>0</v>
      </c>
      <c r="AB66">
        <f>'Talon '!V62</f>
        <v>0</v>
      </c>
    </row>
    <row r="67" spans="1:28" ht="15">
      <c r="A67" t="e">
        <f>'Talon '!#REF!</f>
        <v>#REF!</v>
      </c>
      <c r="B67" t="e">
        <f>'Talon '!#REF!</f>
        <v>#REF!</v>
      </c>
      <c r="C67" t="e">
        <f>'Talon '!#REF!</f>
        <v>#REF!</v>
      </c>
      <c r="D67">
        <f>'Talon '!A64</f>
        <v>0</v>
      </c>
      <c r="E67">
        <f>'Talon '!B62</f>
        <v>0</v>
      </c>
      <c r="F67" s="94">
        <f>'Talon '!D62</f>
        <v>0</v>
      </c>
      <c r="G67">
        <f>'Talon '!E62</f>
        <v>0</v>
      </c>
      <c r="H67" s="94" t="e">
        <f>'Talon '!#REF!</f>
        <v>#REF!</v>
      </c>
      <c r="I67" s="94">
        <f>'Talon '!G63</f>
        <v>0</v>
      </c>
      <c r="J67">
        <f>'Talon '!I56</f>
        <v>0</v>
      </c>
      <c r="K67">
        <f>'Talon '!J56</f>
        <v>0</v>
      </c>
      <c r="L67" t="e">
        <f>'Talon '!#REF!</f>
        <v>#REF!</v>
      </c>
      <c r="M67">
        <f>'Talon '!K56</f>
        <v>0</v>
      </c>
      <c r="N67">
        <f>'Talon '!L56</f>
        <v>0</v>
      </c>
      <c r="O67">
        <f>'Talon '!M56</f>
        <v>0</v>
      </c>
      <c r="P67">
        <f>'Talon '!N56</f>
        <v>0</v>
      </c>
      <c r="Q67">
        <f>'Talon '!O56</f>
        <v>0</v>
      </c>
      <c r="R67">
        <f>'Talon '!P56</f>
        <v>0</v>
      </c>
      <c r="S67" t="e">
        <f>'Talon '!#REF!</f>
        <v>#REF!</v>
      </c>
      <c r="T67">
        <f>'Talon '!Q56</f>
        <v>0</v>
      </c>
      <c r="U67">
        <f>'Talon '!R56</f>
        <v>0</v>
      </c>
      <c r="V67" t="e">
        <f>'Talon '!#REF!</f>
        <v>#REF!</v>
      </c>
      <c r="W67" t="e">
        <f>'Talon '!#REF!</f>
        <v>#REF!</v>
      </c>
      <c r="X67" t="e">
        <f>'Talon '!#REF!</f>
        <v>#REF!</v>
      </c>
      <c r="Y67">
        <f>'Talon '!S56</f>
        <v>0</v>
      </c>
      <c r="Z67">
        <f>'Talon '!T56</f>
        <v>0</v>
      </c>
      <c r="AA67">
        <f>'Talon '!U56</f>
        <v>0</v>
      </c>
      <c r="AB67">
        <f>'Talon '!V63</f>
        <v>0</v>
      </c>
    </row>
    <row r="68" spans="1:28" ht="15">
      <c r="A68" t="e">
        <f>'Talon '!#REF!</f>
        <v>#REF!</v>
      </c>
      <c r="B68" t="e">
        <f>'Talon '!#REF!</f>
        <v>#REF!</v>
      </c>
      <c r="C68" t="e">
        <f>'Talon '!#REF!</f>
        <v>#REF!</v>
      </c>
      <c r="D68">
        <f>'Talon '!A65</f>
        <v>0</v>
      </c>
      <c r="E68">
        <f>'Talon '!B63</f>
        <v>0</v>
      </c>
      <c r="F68" s="94">
        <f>'Talon '!D63</f>
        <v>0</v>
      </c>
      <c r="G68">
        <f>'Talon '!E63</f>
        <v>0</v>
      </c>
      <c r="H68" s="94" t="e">
        <f>'Talon '!#REF!</f>
        <v>#REF!</v>
      </c>
      <c r="I68" s="94">
        <f>'Talon '!G64</f>
        <v>0</v>
      </c>
      <c r="J68">
        <f>'Talon '!I57</f>
        <v>0</v>
      </c>
      <c r="K68">
        <f>'Talon '!J57</f>
        <v>0</v>
      </c>
      <c r="L68" t="e">
        <f>'Talon '!#REF!</f>
        <v>#REF!</v>
      </c>
      <c r="M68">
        <f>'Talon '!K57</f>
        <v>0</v>
      </c>
      <c r="N68">
        <f>'Talon '!L57</f>
        <v>0</v>
      </c>
      <c r="O68">
        <f>'Talon '!M57</f>
        <v>0</v>
      </c>
      <c r="P68">
        <f>'Talon '!N57</f>
        <v>0</v>
      </c>
      <c r="Q68">
        <f>'Talon '!O57</f>
        <v>0</v>
      </c>
      <c r="R68">
        <f>'Talon '!P57</f>
        <v>0</v>
      </c>
      <c r="S68" t="e">
        <f>'Talon '!#REF!</f>
        <v>#REF!</v>
      </c>
      <c r="T68">
        <f>'Talon '!Q57</f>
        <v>0</v>
      </c>
      <c r="U68">
        <f>'Talon '!R57</f>
        <v>0</v>
      </c>
      <c r="V68" t="e">
        <f>'Talon '!#REF!</f>
        <v>#REF!</v>
      </c>
      <c r="W68" t="e">
        <f>'Talon '!#REF!</f>
        <v>#REF!</v>
      </c>
      <c r="X68" t="e">
        <f>'Talon '!#REF!</f>
        <v>#REF!</v>
      </c>
      <c r="Y68">
        <f>'Talon '!S57</f>
        <v>0</v>
      </c>
      <c r="Z68">
        <f>'Talon '!T57</f>
        <v>0</v>
      </c>
      <c r="AA68">
        <f>'Talon '!U57</f>
        <v>0</v>
      </c>
      <c r="AB68">
        <f>'Talon '!V64</f>
        <v>0</v>
      </c>
    </row>
    <row r="69" spans="1:28" ht="15">
      <c r="A69" t="e">
        <f>'Talon '!#REF!</f>
        <v>#REF!</v>
      </c>
      <c r="B69" t="e">
        <f>'Talon '!#REF!</f>
        <v>#REF!</v>
      </c>
      <c r="C69" t="e">
        <f>'Talon '!#REF!</f>
        <v>#REF!</v>
      </c>
      <c r="D69">
        <f>'Talon '!A66</f>
        <v>0</v>
      </c>
      <c r="E69">
        <f>'Talon '!B64</f>
        <v>0</v>
      </c>
      <c r="F69" s="94">
        <f>'Talon '!D64</f>
        <v>0</v>
      </c>
      <c r="G69">
        <f>'Talon '!E64</f>
        <v>0</v>
      </c>
      <c r="H69" s="94" t="e">
        <f>'Talon '!#REF!</f>
        <v>#REF!</v>
      </c>
      <c r="I69" s="94">
        <f>'Talon '!G65</f>
        <v>0</v>
      </c>
      <c r="J69">
        <f>'Talon '!I58</f>
        <v>0</v>
      </c>
      <c r="K69">
        <f>'Talon '!J58</f>
        <v>0</v>
      </c>
      <c r="L69" t="e">
        <f>'Talon '!#REF!</f>
        <v>#REF!</v>
      </c>
      <c r="M69">
        <f>'Talon '!K58</f>
        <v>0</v>
      </c>
      <c r="N69">
        <f>'Talon '!L58</f>
        <v>0</v>
      </c>
      <c r="O69">
        <f>'Talon '!M58</f>
        <v>0</v>
      </c>
      <c r="P69">
        <f>'Talon '!N58</f>
        <v>0</v>
      </c>
      <c r="Q69">
        <f>'Talon '!O58</f>
        <v>0</v>
      </c>
      <c r="R69">
        <f>'Talon '!P58</f>
        <v>0</v>
      </c>
      <c r="S69" t="e">
        <f>'Talon '!#REF!</f>
        <v>#REF!</v>
      </c>
      <c r="T69">
        <f>'Talon '!Q58</f>
        <v>0</v>
      </c>
      <c r="U69">
        <f>'Talon '!R58</f>
        <v>0</v>
      </c>
      <c r="V69" t="e">
        <f>'Talon '!#REF!</f>
        <v>#REF!</v>
      </c>
      <c r="W69" t="e">
        <f>'Talon '!#REF!</f>
        <v>#REF!</v>
      </c>
      <c r="X69" t="e">
        <f>'Talon '!#REF!</f>
        <v>#REF!</v>
      </c>
      <c r="Y69">
        <f>'Talon '!S58</f>
        <v>0</v>
      </c>
      <c r="Z69">
        <f>'Talon '!T58</f>
        <v>0</v>
      </c>
      <c r="AA69">
        <f>'Talon '!U58</f>
        <v>0</v>
      </c>
      <c r="AB69">
        <f>'Talon '!V65</f>
        <v>0</v>
      </c>
    </row>
    <row r="70" spans="1:28" ht="15">
      <c r="A70" t="e">
        <f>'Talon '!#REF!</f>
        <v>#REF!</v>
      </c>
      <c r="B70" t="e">
        <f>'Talon '!#REF!</f>
        <v>#REF!</v>
      </c>
      <c r="C70" t="e">
        <f>'Talon '!#REF!</f>
        <v>#REF!</v>
      </c>
      <c r="D70">
        <f>'Talon '!A67</f>
        <v>0</v>
      </c>
      <c r="E70">
        <f>'Talon '!B65</f>
        <v>0</v>
      </c>
      <c r="F70" s="94">
        <f>'Talon '!D65</f>
        <v>0</v>
      </c>
      <c r="G70">
        <f>'Talon '!E65</f>
        <v>0</v>
      </c>
      <c r="H70" s="94" t="e">
        <f>'Talon '!#REF!</f>
        <v>#REF!</v>
      </c>
      <c r="I70" s="94">
        <f>'Talon '!G66</f>
        <v>0</v>
      </c>
      <c r="J70">
        <f>'Talon '!I59</f>
        <v>0</v>
      </c>
      <c r="K70">
        <f>'Talon '!J59</f>
        <v>0</v>
      </c>
      <c r="L70" t="e">
        <f>'Talon '!#REF!</f>
        <v>#REF!</v>
      </c>
      <c r="M70">
        <f>'Talon '!K59</f>
        <v>0</v>
      </c>
      <c r="N70">
        <f>'Talon '!L59</f>
        <v>0</v>
      </c>
      <c r="O70">
        <f>'Talon '!M59</f>
        <v>0</v>
      </c>
      <c r="P70">
        <f>'Talon '!N59</f>
        <v>0</v>
      </c>
      <c r="Q70">
        <f>'Talon '!O59</f>
        <v>0</v>
      </c>
      <c r="R70">
        <f>'Talon '!P59</f>
        <v>0</v>
      </c>
      <c r="S70" t="e">
        <f>'Talon '!#REF!</f>
        <v>#REF!</v>
      </c>
      <c r="T70">
        <f>'Talon '!Q59</f>
        <v>0</v>
      </c>
      <c r="U70">
        <f>'Talon '!R59</f>
        <v>0</v>
      </c>
      <c r="V70" t="e">
        <f>'Talon '!#REF!</f>
        <v>#REF!</v>
      </c>
      <c r="W70" t="e">
        <f>'Talon '!#REF!</f>
        <v>#REF!</v>
      </c>
      <c r="X70" t="e">
        <f>'Talon '!#REF!</f>
        <v>#REF!</v>
      </c>
      <c r="Y70">
        <f>'Talon '!S59</f>
        <v>0</v>
      </c>
      <c r="Z70">
        <f>'Talon '!T59</f>
        <v>0</v>
      </c>
      <c r="AA70">
        <f>'Talon '!U59</f>
        <v>0</v>
      </c>
      <c r="AB70">
        <f>'Talon '!V66</f>
        <v>0</v>
      </c>
    </row>
    <row r="71" spans="1:28" ht="15">
      <c r="A71" t="e">
        <f>'Talon '!#REF!</f>
        <v>#REF!</v>
      </c>
      <c r="B71" t="e">
        <f>'Talon '!#REF!</f>
        <v>#REF!</v>
      </c>
      <c r="C71" t="e">
        <f>'Talon '!#REF!</f>
        <v>#REF!</v>
      </c>
      <c r="D71">
        <f>'Talon '!A68</f>
        <v>0</v>
      </c>
      <c r="E71">
        <f>'Talon '!B66</f>
        <v>0</v>
      </c>
      <c r="F71" s="94">
        <f>'Talon '!D66</f>
        <v>0</v>
      </c>
      <c r="G71">
        <f>'Talon '!E66</f>
        <v>0</v>
      </c>
      <c r="H71" s="94" t="e">
        <f>'Talon '!#REF!</f>
        <v>#REF!</v>
      </c>
      <c r="I71" s="94">
        <f>'Talon '!G67</f>
        <v>0</v>
      </c>
      <c r="J71">
        <f>'Talon '!I60</f>
        <v>0</v>
      </c>
      <c r="K71">
        <f>'Talon '!J60</f>
        <v>0</v>
      </c>
      <c r="L71" t="e">
        <f>'Talon '!#REF!</f>
        <v>#REF!</v>
      </c>
      <c r="M71">
        <f>'Talon '!K60</f>
        <v>0</v>
      </c>
      <c r="N71">
        <f>'Talon '!L60</f>
        <v>0</v>
      </c>
      <c r="O71">
        <f>'Talon '!M60</f>
        <v>0</v>
      </c>
      <c r="P71">
        <f>'Talon '!N60</f>
        <v>0</v>
      </c>
      <c r="Q71">
        <f>'Talon '!O60</f>
        <v>0</v>
      </c>
      <c r="R71">
        <f>'Talon '!P60</f>
        <v>0</v>
      </c>
      <c r="S71" t="e">
        <f>'Talon '!#REF!</f>
        <v>#REF!</v>
      </c>
      <c r="T71">
        <f>'Talon '!Q60</f>
        <v>0</v>
      </c>
      <c r="U71">
        <f>'Talon '!R60</f>
        <v>0</v>
      </c>
      <c r="V71" t="e">
        <f>'Talon '!#REF!</f>
        <v>#REF!</v>
      </c>
      <c r="W71" t="e">
        <f>'Talon '!#REF!</f>
        <v>#REF!</v>
      </c>
      <c r="X71" t="e">
        <f>'Talon '!#REF!</f>
        <v>#REF!</v>
      </c>
      <c r="Y71">
        <f>'Talon '!S60</f>
        <v>0</v>
      </c>
      <c r="Z71">
        <f>'Talon '!T60</f>
        <v>0</v>
      </c>
      <c r="AA71">
        <f>'Talon '!U60</f>
        <v>0</v>
      </c>
      <c r="AB71">
        <f>'Talon '!V67</f>
        <v>0</v>
      </c>
    </row>
    <row r="72" spans="1:28" ht="15">
      <c r="A72" t="e">
        <f>'Talon '!#REF!</f>
        <v>#REF!</v>
      </c>
      <c r="B72" t="e">
        <f>'Talon '!#REF!</f>
        <v>#REF!</v>
      </c>
      <c r="C72" t="e">
        <f>'Talon '!#REF!</f>
        <v>#REF!</v>
      </c>
      <c r="D72">
        <f>'Talon '!A69</f>
        <v>0</v>
      </c>
      <c r="E72">
        <f>'Talon '!B67</f>
        <v>0</v>
      </c>
      <c r="F72" s="94">
        <f>'Talon '!D67</f>
        <v>0</v>
      </c>
      <c r="G72">
        <f>'Talon '!E67</f>
        <v>0</v>
      </c>
      <c r="H72" s="94" t="e">
        <f>'Talon '!#REF!</f>
        <v>#REF!</v>
      </c>
      <c r="I72" s="94">
        <f>'Talon '!G68</f>
        <v>0</v>
      </c>
      <c r="J72">
        <f>'Talon '!I61</f>
        <v>0</v>
      </c>
      <c r="K72">
        <f>'Talon '!J61</f>
        <v>0</v>
      </c>
      <c r="L72" t="e">
        <f>'Talon '!#REF!</f>
        <v>#REF!</v>
      </c>
      <c r="M72">
        <f>'Talon '!K61</f>
        <v>0</v>
      </c>
      <c r="N72">
        <f>'Talon '!L61</f>
        <v>0</v>
      </c>
      <c r="O72">
        <f>'Talon '!M61</f>
        <v>0</v>
      </c>
      <c r="P72">
        <f>'Talon '!N61</f>
        <v>0</v>
      </c>
      <c r="Q72">
        <f>'Talon '!O61</f>
        <v>0</v>
      </c>
      <c r="R72">
        <f>'Talon '!P61</f>
        <v>0</v>
      </c>
      <c r="S72" t="e">
        <f>'Talon '!#REF!</f>
        <v>#REF!</v>
      </c>
      <c r="T72">
        <f>'Talon '!Q61</f>
        <v>0</v>
      </c>
      <c r="U72">
        <f>'Talon '!R61</f>
        <v>0</v>
      </c>
      <c r="V72" t="e">
        <f>'Talon '!#REF!</f>
        <v>#REF!</v>
      </c>
      <c r="W72" t="e">
        <f>'Talon '!#REF!</f>
        <v>#REF!</v>
      </c>
      <c r="X72" t="e">
        <f>'Talon '!#REF!</f>
        <v>#REF!</v>
      </c>
      <c r="Y72">
        <f>'Talon '!S61</f>
        <v>0</v>
      </c>
      <c r="Z72">
        <f>'Talon '!T61</f>
        <v>0</v>
      </c>
      <c r="AA72">
        <f>'Talon '!U61</f>
        <v>0</v>
      </c>
      <c r="AB72">
        <f>'Talon '!V68</f>
        <v>0</v>
      </c>
    </row>
    <row r="73" spans="1:28" ht="15">
      <c r="A73" t="e">
        <f>'Talon '!#REF!</f>
        <v>#REF!</v>
      </c>
      <c r="B73" t="e">
        <f>'Talon '!#REF!</f>
        <v>#REF!</v>
      </c>
      <c r="C73" t="e">
        <f>'Talon '!#REF!</f>
        <v>#REF!</v>
      </c>
      <c r="D73">
        <f>'Talon '!A70</f>
        <v>0</v>
      </c>
      <c r="E73">
        <f>'Talon '!B68</f>
        <v>0</v>
      </c>
      <c r="F73" s="94">
        <f>'Talon '!D68</f>
        <v>0</v>
      </c>
      <c r="G73">
        <f>'Talon '!E68</f>
        <v>0</v>
      </c>
      <c r="H73" s="94" t="e">
        <f>'Talon '!#REF!</f>
        <v>#REF!</v>
      </c>
      <c r="I73" s="94">
        <f>'Talon '!G69</f>
        <v>0</v>
      </c>
      <c r="J73">
        <f>'Talon '!I62</f>
        <v>0</v>
      </c>
      <c r="K73">
        <f>'Talon '!J62</f>
        <v>0</v>
      </c>
      <c r="L73" t="e">
        <f>'Talon '!#REF!</f>
        <v>#REF!</v>
      </c>
      <c r="M73">
        <f>'Talon '!K62</f>
        <v>0</v>
      </c>
      <c r="N73">
        <f>'Talon '!L62</f>
        <v>0</v>
      </c>
      <c r="O73">
        <f>'Talon '!M62</f>
        <v>0</v>
      </c>
      <c r="P73">
        <f>'Talon '!N62</f>
        <v>0</v>
      </c>
      <c r="Q73">
        <f>'Talon '!O62</f>
        <v>0</v>
      </c>
      <c r="R73">
        <f>'Talon '!P62</f>
        <v>0</v>
      </c>
      <c r="S73" t="e">
        <f>'Talon '!#REF!</f>
        <v>#REF!</v>
      </c>
      <c r="T73">
        <f>'Talon '!Q62</f>
        <v>0</v>
      </c>
      <c r="U73">
        <f>'Talon '!R62</f>
        <v>0</v>
      </c>
      <c r="V73" t="e">
        <f>'Talon '!#REF!</f>
        <v>#REF!</v>
      </c>
      <c r="W73" t="e">
        <f>'Talon '!#REF!</f>
        <v>#REF!</v>
      </c>
      <c r="X73" t="e">
        <f>'Talon '!#REF!</f>
        <v>#REF!</v>
      </c>
      <c r="Y73">
        <f>'Talon '!S62</f>
        <v>0</v>
      </c>
      <c r="Z73">
        <f>'Talon '!T62</f>
        <v>0</v>
      </c>
      <c r="AA73">
        <f>'Talon '!U62</f>
        <v>0</v>
      </c>
      <c r="AB73">
        <f>'Talon '!V69</f>
        <v>0</v>
      </c>
    </row>
    <row r="74" spans="1:28" ht="15">
      <c r="A74" t="e">
        <f>'Talon '!#REF!</f>
        <v>#REF!</v>
      </c>
      <c r="B74" t="e">
        <f>'Talon '!#REF!</f>
        <v>#REF!</v>
      </c>
      <c r="C74" t="e">
        <f>'Talon '!#REF!</f>
        <v>#REF!</v>
      </c>
      <c r="D74">
        <f>'Talon '!A71</f>
        <v>0</v>
      </c>
      <c r="E74">
        <f>'Talon '!B69</f>
        <v>0</v>
      </c>
      <c r="F74" s="94">
        <f>'Talon '!D69</f>
        <v>0</v>
      </c>
      <c r="G74">
        <f>'Talon '!E69</f>
        <v>0</v>
      </c>
      <c r="H74" s="94" t="e">
        <f>'Talon '!#REF!</f>
        <v>#REF!</v>
      </c>
      <c r="I74" s="94">
        <f>'Talon '!G70</f>
        <v>0</v>
      </c>
      <c r="J74">
        <f>'Talon '!I63</f>
        <v>0</v>
      </c>
      <c r="K74">
        <f>'Talon '!J63</f>
        <v>0</v>
      </c>
      <c r="L74" t="e">
        <f>'Talon '!#REF!</f>
        <v>#REF!</v>
      </c>
      <c r="M74">
        <f>'Talon '!K63</f>
        <v>0</v>
      </c>
      <c r="N74">
        <f>'Talon '!L63</f>
        <v>0</v>
      </c>
      <c r="O74">
        <f>'Talon '!M63</f>
        <v>0</v>
      </c>
      <c r="P74">
        <f>'Talon '!N63</f>
        <v>0</v>
      </c>
      <c r="Q74">
        <f>'Talon '!O63</f>
        <v>0</v>
      </c>
      <c r="R74">
        <f>'Talon '!P63</f>
        <v>0</v>
      </c>
      <c r="S74" t="e">
        <f>'Talon '!#REF!</f>
        <v>#REF!</v>
      </c>
      <c r="T74">
        <f>'Talon '!Q63</f>
        <v>0</v>
      </c>
      <c r="U74">
        <f>'Talon '!R63</f>
        <v>0</v>
      </c>
      <c r="V74" t="e">
        <f>'Talon '!#REF!</f>
        <v>#REF!</v>
      </c>
      <c r="W74" t="e">
        <f>'Talon '!#REF!</f>
        <v>#REF!</v>
      </c>
      <c r="X74" t="e">
        <f>'Talon '!#REF!</f>
        <v>#REF!</v>
      </c>
      <c r="Y74">
        <f>'Talon '!S63</f>
        <v>0</v>
      </c>
      <c r="Z74">
        <f>'Talon '!T63</f>
        <v>0</v>
      </c>
      <c r="AA74">
        <f>'Talon '!U63</f>
        <v>0</v>
      </c>
      <c r="AB74">
        <f>'Talon '!V70</f>
        <v>0</v>
      </c>
    </row>
    <row r="75" spans="1:28" ht="15">
      <c r="A75" t="e">
        <f>'Talon '!#REF!</f>
        <v>#REF!</v>
      </c>
      <c r="B75" t="e">
        <f>'Talon '!#REF!</f>
        <v>#REF!</v>
      </c>
      <c r="C75" t="e">
        <f>'Talon '!#REF!</f>
        <v>#REF!</v>
      </c>
      <c r="D75">
        <f>'Talon '!A72</f>
        <v>0</v>
      </c>
      <c r="E75">
        <f>'Talon '!B70</f>
        <v>0</v>
      </c>
      <c r="F75" s="94">
        <f>'Talon '!D70</f>
        <v>0</v>
      </c>
      <c r="G75">
        <f>'Talon '!E70</f>
        <v>0</v>
      </c>
      <c r="H75" s="94" t="e">
        <f>'Talon '!#REF!</f>
        <v>#REF!</v>
      </c>
      <c r="I75" s="94">
        <f>'Talon '!G71</f>
        <v>0</v>
      </c>
      <c r="J75">
        <f>'Talon '!I64</f>
        <v>0</v>
      </c>
      <c r="K75">
        <f>'Talon '!J64</f>
        <v>0</v>
      </c>
      <c r="L75" t="e">
        <f>'Talon '!#REF!</f>
        <v>#REF!</v>
      </c>
      <c r="M75">
        <f>'Talon '!K64</f>
        <v>0</v>
      </c>
      <c r="N75">
        <f>'Talon '!L64</f>
        <v>0</v>
      </c>
      <c r="O75">
        <f>'Talon '!M64</f>
        <v>0</v>
      </c>
      <c r="P75">
        <f>'Talon '!N64</f>
        <v>0</v>
      </c>
      <c r="Q75">
        <f>'Talon '!O64</f>
        <v>0</v>
      </c>
      <c r="R75">
        <f>'Talon '!P64</f>
        <v>0</v>
      </c>
      <c r="S75" t="e">
        <f>'Talon '!#REF!</f>
        <v>#REF!</v>
      </c>
      <c r="T75">
        <f>'Talon '!Q64</f>
        <v>0</v>
      </c>
      <c r="U75">
        <f>'Talon '!R64</f>
        <v>0</v>
      </c>
      <c r="V75" t="e">
        <f>'Talon '!#REF!</f>
        <v>#REF!</v>
      </c>
      <c r="W75" t="e">
        <f>'Talon '!#REF!</f>
        <v>#REF!</v>
      </c>
      <c r="X75" t="e">
        <f>'Talon '!#REF!</f>
        <v>#REF!</v>
      </c>
      <c r="Y75">
        <f>'Talon '!S64</f>
        <v>0</v>
      </c>
      <c r="Z75">
        <f>'Talon '!T64</f>
        <v>0</v>
      </c>
      <c r="AA75">
        <f>'Talon '!U64</f>
        <v>0</v>
      </c>
      <c r="AB75">
        <f>'Talon '!V71</f>
        <v>0</v>
      </c>
    </row>
    <row r="76" spans="1:28" ht="15">
      <c r="A76" t="e">
        <f>'Talon '!#REF!</f>
        <v>#REF!</v>
      </c>
      <c r="B76" t="e">
        <f>'Talon '!#REF!</f>
        <v>#REF!</v>
      </c>
      <c r="C76" t="e">
        <f>'Talon '!#REF!</f>
        <v>#REF!</v>
      </c>
      <c r="D76">
        <f>'Talon '!A73</f>
        <v>0</v>
      </c>
      <c r="E76">
        <f>'Talon '!B71</f>
        <v>0</v>
      </c>
      <c r="F76" s="94">
        <f>'Talon '!D71</f>
        <v>0</v>
      </c>
      <c r="G76">
        <f>'Talon '!E71</f>
        <v>0</v>
      </c>
      <c r="H76" s="94" t="e">
        <f>'Talon '!#REF!</f>
        <v>#REF!</v>
      </c>
      <c r="I76" s="94">
        <f>'Talon '!G72</f>
        <v>0</v>
      </c>
      <c r="J76">
        <f>'Talon '!I65</f>
        <v>0</v>
      </c>
      <c r="K76">
        <f>'Talon '!J65</f>
        <v>0</v>
      </c>
      <c r="L76" t="e">
        <f>'Talon '!#REF!</f>
        <v>#REF!</v>
      </c>
      <c r="M76">
        <f>'Talon '!K65</f>
        <v>0</v>
      </c>
      <c r="N76">
        <f>'Talon '!L65</f>
        <v>0</v>
      </c>
      <c r="O76">
        <f>'Talon '!M65</f>
        <v>0</v>
      </c>
      <c r="P76">
        <f>'Talon '!N65</f>
        <v>0</v>
      </c>
      <c r="Q76">
        <f>'Talon '!O65</f>
        <v>0</v>
      </c>
      <c r="R76">
        <f>'Talon '!P65</f>
        <v>0</v>
      </c>
      <c r="S76" t="e">
        <f>'Talon '!#REF!</f>
        <v>#REF!</v>
      </c>
      <c r="T76">
        <f>'Talon '!Q65</f>
        <v>0</v>
      </c>
      <c r="U76">
        <f>'Talon '!R65</f>
        <v>0</v>
      </c>
      <c r="V76" t="e">
        <f>'Talon '!#REF!</f>
        <v>#REF!</v>
      </c>
      <c r="W76" t="e">
        <f>'Talon '!#REF!</f>
        <v>#REF!</v>
      </c>
      <c r="X76" t="e">
        <f>'Talon '!#REF!</f>
        <v>#REF!</v>
      </c>
      <c r="Y76">
        <f>'Talon '!S65</f>
        <v>0</v>
      </c>
      <c r="Z76">
        <f>'Talon '!T65</f>
        <v>0</v>
      </c>
      <c r="AA76">
        <f>'Talon '!U65</f>
        <v>0</v>
      </c>
      <c r="AB76">
        <f>'Talon '!V72</f>
        <v>0</v>
      </c>
    </row>
    <row r="77" spans="1:28" ht="15">
      <c r="A77" t="e">
        <f>'Talon '!#REF!</f>
        <v>#REF!</v>
      </c>
      <c r="B77" t="e">
        <f>'Talon '!#REF!</f>
        <v>#REF!</v>
      </c>
      <c r="C77" t="e">
        <f>'Talon '!#REF!</f>
        <v>#REF!</v>
      </c>
      <c r="D77">
        <f>'Talon '!A74</f>
        <v>0</v>
      </c>
      <c r="E77">
        <f>'Talon '!B72</f>
        <v>0</v>
      </c>
      <c r="F77" s="94">
        <f>'Talon '!D72</f>
        <v>0</v>
      </c>
      <c r="G77">
        <f>'Talon '!E72</f>
        <v>0</v>
      </c>
      <c r="H77" s="94" t="e">
        <f>'Talon '!#REF!</f>
        <v>#REF!</v>
      </c>
      <c r="I77" s="94">
        <f>'Talon '!G73</f>
        <v>0</v>
      </c>
      <c r="J77">
        <f>'Talon '!I66</f>
        <v>0</v>
      </c>
      <c r="K77">
        <f>'Talon '!J66</f>
        <v>0</v>
      </c>
      <c r="L77" t="e">
        <f>'Talon '!#REF!</f>
        <v>#REF!</v>
      </c>
      <c r="M77">
        <f>'Talon '!K66</f>
        <v>0</v>
      </c>
      <c r="N77">
        <f>'Talon '!L66</f>
        <v>0</v>
      </c>
      <c r="O77">
        <f>'Talon '!M66</f>
        <v>0</v>
      </c>
      <c r="P77">
        <f>'Talon '!N66</f>
        <v>0</v>
      </c>
      <c r="Q77">
        <f>'Talon '!O66</f>
        <v>0</v>
      </c>
      <c r="R77">
        <f>'Talon '!P66</f>
        <v>0</v>
      </c>
      <c r="S77" t="e">
        <f>'Talon '!#REF!</f>
        <v>#REF!</v>
      </c>
      <c r="T77">
        <f>'Talon '!Q66</f>
        <v>0</v>
      </c>
      <c r="U77">
        <f>'Talon '!R66</f>
        <v>0</v>
      </c>
      <c r="V77" t="e">
        <f>'Talon '!#REF!</f>
        <v>#REF!</v>
      </c>
      <c r="W77" t="e">
        <f>'Talon '!#REF!</f>
        <v>#REF!</v>
      </c>
      <c r="X77" t="e">
        <f>'Talon '!#REF!</f>
        <v>#REF!</v>
      </c>
      <c r="Y77">
        <f>'Talon '!S66</f>
        <v>0</v>
      </c>
      <c r="Z77">
        <f>'Talon '!T66</f>
        <v>0</v>
      </c>
      <c r="AA77">
        <f>'Talon '!U66</f>
        <v>0</v>
      </c>
      <c r="AB77">
        <f>'Talon '!V73</f>
        <v>0</v>
      </c>
    </row>
    <row r="78" spans="1:28" ht="15">
      <c r="A78" t="e">
        <f>'Talon '!#REF!</f>
        <v>#REF!</v>
      </c>
      <c r="B78" t="e">
        <f>'Talon '!#REF!</f>
        <v>#REF!</v>
      </c>
      <c r="C78" t="e">
        <f>'Talon '!#REF!</f>
        <v>#REF!</v>
      </c>
      <c r="D78">
        <f>'Talon '!A75</f>
        <v>0</v>
      </c>
      <c r="E78">
        <f>'Talon '!B73</f>
        <v>0</v>
      </c>
      <c r="F78" s="94">
        <f>'Talon '!D73</f>
        <v>0</v>
      </c>
      <c r="G78">
        <f>'Talon '!E73</f>
        <v>0</v>
      </c>
      <c r="H78" s="94" t="e">
        <f>'Talon '!#REF!</f>
        <v>#REF!</v>
      </c>
      <c r="I78" s="94">
        <f>'Talon '!G74</f>
        <v>0</v>
      </c>
      <c r="J78">
        <f>'Talon '!I67</f>
        <v>0</v>
      </c>
      <c r="K78">
        <f>'Talon '!J67</f>
        <v>0</v>
      </c>
      <c r="L78" t="e">
        <f>'Talon '!#REF!</f>
        <v>#REF!</v>
      </c>
      <c r="M78">
        <f>'Talon '!K67</f>
        <v>0</v>
      </c>
      <c r="N78">
        <f>'Talon '!L67</f>
        <v>0</v>
      </c>
      <c r="O78">
        <f>'Talon '!M67</f>
        <v>0</v>
      </c>
      <c r="P78">
        <f>'Talon '!N67</f>
        <v>0</v>
      </c>
      <c r="Q78">
        <f>'Talon '!O67</f>
        <v>0</v>
      </c>
      <c r="R78">
        <f>'Talon '!P67</f>
        <v>0</v>
      </c>
      <c r="S78" t="e">
        <f>'Talon '!#REF!</f>
        <v>#REF!</v>
      </c>
      <c r="T78">
        <f>'Talon '!Q67</f>
        <v>0</v>
      </c>
      <c r="U78">
        <f>'Talon '!R67</f>
        <v>0</v>
      </c>
      <c r="V78" t="e">
        <f>'Talon '!#REF!</f>
        <v>#REF!</v>
      </c>
      <c r="W78" t="e">
        <f>'Talon '!#REF!</f>
        <v>#REF!</v>
      </c>
      <c r="X78" t="e">
        <f>'Talon '!#REF!</f>
        <v>#REF!</v>
      </c>
      <c r="Y78">
        <f>'Talon '!S67</f>
        <v>0</v>
      </c>
      <c r="Z78">
        <f>'Talon '!T67</f>
        <v>0</v>
      </c>
      <c r="AA78">
        <f>'Talon '!U67</f>
        <v>0</v>
      </c>
      <c r="AB78">
        <f>'Talon '!V74</f>
        <v>0</v>
      </c>
    </row>
    <row r="79" spans="1:28" ht="15">
      <c r="A79" t="e">
        <f>'Talon '!#REF!</f>
        <v>#REF!</v>
      </c>
      <c r="B79" t="e">
        <f>'Talon '!#REF!</f>
        <v>#REF!</v>
      </c>
      <c r="C79" t="e">
        <f>'Talon '!#REF!</f>
        <v>#REF!</v>
      </c>
      <c r="D79">
        <f>'Talon '!A76</f>
        <v>0</v>
      </c>
      <c r="E79">
        <f>'Talon '!B74</f>
        <v>0</v>
      </c>
      <c r="F79" s="94">
        <f>'Talon '!D74</f>
        <v>0</v>
      </c>
      <c r="G79">
        <f>'Talon '!E74</f>
        <v>0</v>
      </c>
      <c r="H79" s="94" t="e">
        <f>'Talon '!#REF!</f>
        <v>#REF!</v>
      </c>
      <c r="I79" s="94">
        <f>'Talon '!G75</f>
        <v>0</v>
      </c>
      <c r="J79">
        <f>'Talon '!I68</f>
        <v>0</v>
      </c>
      <c r="K79">
        <f>'Talon '!J68</f>
        <v>0</v>
      </c>
      <c r="L79" t="e">
        <f>'Talon '!#REF!</f>
        <v>#REF!</v>
      </c>
      <c r="M79">
        <f>'Talon '!K68</f>
        <v>0</v>
      </c>
      <c r="N79">
        <f>'Talon '!L68</f>
        <v>0</v>
      </c>
      <c r="O79">
        <f>'Talon '!M68</f>
        <v>0</v>
      </c>
      <c r="P79">
        <f>'Talon '!N68</f>
        <v>0</v>
      </c>
      <c r="Q79">
        <f>'Talon '!O68</f>
        <v>0</v>
      </c>
      <c r="R79">
        <f>'Talon '!P68</f>
        <v>0</v>
      </c>
      <c r="S79" t="e">
        <f>'Talon '!#REF!</f>
        <v>#REF!</v>
      </c>
      <c r="T79">
        <f>'Talon '!Q68</f>
        <v>0</v>
      </c>
      <c r="U79">
        <f>'Talon '!R68</f>
        <v>0</v>
      </c>
      <c r="V79" t="e">
        <f>'Talon '!#REF!</f>
        <v>#REF!</v>
      </c>
      <c r="W79" t="e">
        <f>'Talon '!#REF!</f>
        <v>#REF!</v>
      </c>
      <c r="X79" t="e">
        <f>'Talon '!#REF!</f>
        <v>#REF!</v>
      </c>
      <c r="Y79">
        <f>'Talon '!S68</f>
        <v>0</v>
      </c>
      <c r="Z79">
        <f>'Talon '!T68</f>
        <v>0</v>
      </c>
      <c r="AA79">
        <f>'Talon '!U68</f>
        <v>0</v>
      </c>
      <c r="AB79">
        <f>'Talon '!V75</f>
        <v>0</v>
      </c>
    </row>
    <row r="80" spans="1:28" ht="15">
      <c r="A80" t="e">
        <f>'Talon '!#REF!</f>
        <v>#REF!</v>
      </c>
      <c r="B80" t="e">
        <f>'Talon '!#REF!</f>
        <v>#REF!</v>
      </c>
      <c r="C80" t="e">
        <f>'Talon '!#REF!</f>
        <v>#REF!</v>
      </c>
      <c r="D80">
        <f>'Talon '!A77</f>
        <v>0</v>
      </c>
      <c r="E80">
        <f>'Talon '!B75</f>
        <v>0</v>
      </c>
      <c r="F80" s="94">
        <f>'Talon '!D75</f>
        <v>0</v>
      </c>
      <c r="G80">
        <f>'Talon '!E75</f>
        <v>0</v>
      </c>
      <c r="H80" s="94" t="e">
        <f>'Talon '!#REF!</f>
        <v>#REF!</v>
      </c>
      <c r="I80" s="94">
        <f>'Talon '!G76</f>
        <v>0</v>
      </c>
      <c r="J80">
        <f>'Talon '!I69</f>
        <v>0</v>
      </c>
      <c r="K80">
        <f>'Talon '!J69</f>
        <v>0</v>
      </c>
      <c r="L80" t="e">
        <f>'Talon '!#REF!</f>
        <v>#REF!</v>
      </c>
      <c r="M80">
        <f>'Talon '!K69</f>
        <v>0</v>
      </c>
      <c r="N80">
        <f>'Talon '!L69</f>
        <v>0</v>
      </c>
      <c r="O80">
        <f>'Talon '!M69</f>
        <v>0</v>
      </c>
      <c r="P80">
        <f>'Talon '!N69</f>
        <v>0</v>
      </c>
      <c r="Q80">
        <f>'Talon '!O69</f>
        <v>0</v>
      </c>
      <c r="R80">
        <f>'Talon '!P69</f>
        <v>0</v>
      </c>
      <c r="S80" t="e">
        <f>'Talon '!#REF!</f>
        <v>#REF!</v>
      </c>
      <c r="T80">
        <f>'Talon '!Q69</f>
        <v>0</v>
      </c>
      <c r="U80">
        <f>'Talon '!R69</f>
        <v>0</v>
      </c>
      <c r="V80" t="e">
        <f>'Talon '!#REF!</f>
        <v>#REF!</v>
      </c>
      <c r="W80" t="e">
        <f>'Talon '!#REF!</f>
        <v>#REF!</v>
      </c>
      <c r="X80" t="e">
        <f>'Talon '!#REF!</f>
        <v>#REF!</v>
      </c>
      <c r="Y80">
        <f>'Talon '!S69</f>
        <v>0</v>
      </c>
      <c r="Z80">
        <f>'Talon '!T69</f>
        <v>0</v>
      </c>
      <c r="AA80">
        <f>'Talon '!U69</f>
        <v>0</v>
      </c>
      <c r="AB80">
        <f>'Talon '!V76</f>
        <v>0</v>
      </c>
    </row>
    <row r="81" spans="1:28" ht="15">
      <c r="A81" t="e">
        <f>'Talon '!#REF!</f>
        <v>#REF!</v>
      </c>
      <c r="B81" t="e">
        <f>'Talon '!#REF!</f>
        <v>#REF!</v>
      </c>
      <c r="C81" t="e">
        <f>'Talon '!#REF!</f>
        <v>#REF!</v>
      </c>
      <c r="D81">
        <f>'Talon '!A78</f>
        <v>0</v>
      </c>
      <c r="E81">
        <f>'Talon '!B76</f>
        <v>0</v>
      </c>
      <c r="F81" s="94">
        <f>'Talon '!D76</f>
        <v>0</v>
      </c>
      <c r="G81">
        <f>'Talon '!E76</f>
        <v>0</v>
      </c>
      <c r="H81" s="94" t="e">
        <f>'Talon '!#REF!</f>
        <v>#REF!</v>
      </c>
      <c r="I81" s="94">
        <f>'Talon '!G77</f>
        <v>0</v>
      </c>
      <c r="J81">
        <f>'Talon '!I70</f>
        <v>0</v>
      </c>
      <c r="K81">
        <f>'Talon '!J70</f>
        <v>0</v>
      </c>
      <c r="L81" t="e">
        <f>'Talon '!#REF!</f>
        <v>#REF!</v>
      </c>
      <c r="M81">
        <f>'Talon '!K70</f>
        <v>0</v>
      </c>
      <c r="N81">
        <f>'Talon '!L70</f>
        <v>0</v>
      </c>
      <c r="O81">
        <f>'Talon '!M70</f>
        <v>0</v>
      </c>
      <c r="P81">
        <f>'Talon '!N70</f>
        <v>0</v>
      </c>
      <c r="Q81">
        <f>'Talon '!O70</f>
        <v>0</v>
      </c>
      <c r="R81">
        <f>'Talon '!P70</f>
        <v>0</v>
      </c>
      <c r="S81" t="e">
        <f>'Talon '!#REF!</f>
        <v>#REF!</v>
      </c>
      <c r="T81">
        <f>'Talon '!Q70</f>
        <v>0</v>
      </c>
      <c r="U81">
        <f>'Talon '!R70</f>
        <v>0</v>
      </c>
      <c r="V81" t="e">
        <f>'Talon '!#REF!</f>
        <v>#REF!</v>
      </c>
      <c r="W81" t="e">
        <f>'Talon '!#REF!</f>
        <v>#REF!</v>
      </c>
      <c r="X81" t="e">
        <f>'Talon '!#REF!</f>
        <v>#REF!</v>
      </c>
      <c r="Y81">
        <f>'Talon '!S70</f>
        <v>0</v>
      </c>
      <c r="Z81">
        <f>'Talon '!T70</f>
        <v>0</v>
      </c>
      <c r="AA81">
        <f>'Talon '!U70</f>
        <v>0</v>
      </c>
      <c r="AB81">
        <f>'Talon '!V77</f>
        <v>0</v>
      </c>
    </row>
    <row r="82" spans="1:28" ht="15">
      <c r="A82" t="e">
        <f>'Talon '!#REF!</f>
        <v>#REF!</v>
      </c>
      <c r="B82" t="e">
        <f>'Talon '!#REF!</f>
        <v>#REF!</v>
      </c>
      <c r="C82" t="e">
        <f>'Talon '!#REF!</f>
        <v>#REF!</v>
      </c>
      <c r="D82">
        <f>'Talon '!A79</f>
        <v>0</v>
      </c>
      <c r="E82">
        <f>'Talon '!B77</f>
        <v>0</v>
      </c>
      <c r="F82" s="94">
        <f>'Talon '!D77</f>
        <v>0</v>
      </c>
      <c r="G82">
        <f>'Talon '!E77</f>
        <v>0</v>
      </c>
      <c r="H82" s="94" t="e">
        <f>'Talon '!#REF!</f>
        <v>#REF!</v>
      </c>
      <c r="I82" s="94">
        <f>'Talon '!G78</f>
        <v>0</v>
      </c>
      <c r="J82">
        <f>'Talon '!I71</f>
        <v>0</v>
      </c>
      <c r="K82">
        <f>'Talon '!J71</f>
        <v>0</v>
      </c>
      <c r="L82" t="e">
        <f>'Talon '!#REF!</f>
        <v>#REF!</v>
      </c>
      <c r="M82">
        <f>'Talon '!K71</f>
        <v>0</v>
      </c>
      <c r="N82">
        <f>'Talon '!L71</f>
        <v>0</v>
      </c>
      <c r="O82">
        <f>'Talon '!M71</f>
        <v>0</v>
      </c>
      <c r="P82">
        <f>'Talon '!N71</f>
        <v>0</v>
      </c>
      <c r="Q82">
        <f>'Talon '!O71</f>
        <v>0</v>
      </c>
      <c r="R82">
        <f>'Talon '!P71</f>
        <v>0</v>
      </c>
      <c r="S82" t="e">
        <f>'Talon '!#REF!</f>
        <v>#REF!</v>
      </c>
      <c r="T82">
        <f>'Talon '!Q71</f>
        <v>0</v>
      </c>
      <c r="U82">
        <f>'Talon '!R71</f>
        <v>0</v>
      </c>
      <c r="V82" t="e">
        <f>'Talon '!#REF!</f>
        <v>#REF!</v>
      </c>
      <c r="W82" t="e">
        <f>'Talon '!#REF!</f>
        <v>#REF!</v>
      </c>
      <c r="X82" t="e">
        <f>'Talon '!#REF!</f>
        <v>#REF!</v>
      </c>
      <c r="Y82">
        <f>'Talon '!S71</f>
        <v>0</v>
      </c>
      <c r="Z82">
        <f>'Talon '!T71</f>
        <v>0</v>
      </c>
      <c r="AA82">
        <f>'Talon '!U71</f>
        <v>0</v>
      </c>
      <c r="AB82">
        <f>'Talon '!V78</f>
        <v>0</v>
      </c>
    </row>
    <row r="83" spans="1:28" ht="15">
      <c r="A83" t="e">
        <f>'Talon '!#REF!</f>
        <v>#REF!</v>
      </c>
      <c r="B83" t="e">
        <f>'Talon '!#REF!</f>
        <v>#REF!</v>
      </c>
      <c r="C83" t="e">
        <f>'Talon '!#REF!</f>
        <v>#REF!</v>
      </c>
      <c r="D83">
        <f>'Talon '!A80</f>
        <v>0</v>
      </c>
      <c r="E83">
        <f>'Talon '!B78</f>
        <v>0</v>
      </c>
      <c r="F83" s="94">
        <f>'Talon '!D78</f>
        <v>0</v>
      </c>
      <c r="G83">
        <f>'Talon '!E78</f>
        <v>0</v>
      </c>
      <c r="H83" s="94" t="e">
        <f>'Talon '!#REF!</f>
        <v>#REF!</v>
      </c>
      <c r="I83" s="94">
        <f>'Talon '!G79</f>
        <v>0</v>
      </c>
      <c r="J83">
        <f>'Talon '!I72</f>
        <v>0</v>
      </c>
      <c r="K83">
        <f>'Talon '!J72</f>
        <v>0</v>
      </c>
      <c r="L83" t="e">
        <f>'Talon '!#REF!</f>
        <v>#REF!</v>
      </c>
      <c r="M83">
        <f>'Talon '!K72</f>
        <v>0</v>
      </c>
      <c r="N83">
        <f>'Talon '!L72</f>
        <v>0</v>
      </c>
      <c r="O83">
        <f>'Talon '!M72</f>
        <v>0</v>
      </c>
      <c r="P83">
        <f>'Talon '!N72</f>
        <v>0</v>
      </c>
      <c r="Q83">
        <f>'Talon '!O72</f>
        <v>0</v>
      </c>
      <c r="R83">
        <f>'Talon '!P72</f>
        <v>0</v>
      </c>
      <c r="S83" t="e">
        <f>'Talon '!#REF!</f>
        <v>#REF!</v>
      </c>
      <c r="T83">
        <f>'Talon '!Q72</f>
        <v>0</v>
      </c>
      <c r="U83">
        <f>'Talon '!R72</f>
        <v>0</v>
      </c>
      <c r="V83" t="e">
        <f>'Talon '!#REF!</f>
        <v>#REF!</v>
      </c>
      <c r="W83" t="e">
        <f>'Talon '!#REF!</f>
        <v>#REF!</v>
      </c>
      <c r="X83" t="e">
        <f>'Talon '!#REF!</f>
        <v>#REF!</v>
      </c>
      <c r="Y83">
        <f>'Talon '!S72</f>
        <v>0</v>
      </c>
      <c r="Z83">
        <f>'Talon '!T72</f>
        <v>0</v>
      </c>
      <c r="AA83">
        <f>'Talon '!U72</f>
        <v>0</v>
      </c>
      <c r="AB83">
        <f>'Talon '!V79</f>
        <v>0</v>
      </c>
    </row>
    <row r="84" spans="1:28" ht="15">
      <c r="A84" t="e">
        <f>'Talon '!#REF!</f>
        <v>#REF!</v>
      </c>
      <c r="B84" t="e">
        <f>'Talon '!#REF!</f>
        <v>#REF!</v>
      </c>
      <c r="C84" t="e">
        <f>'Talon '!#REF!</f>
        <v>#REF!</v>
      </c>
      <c r="D84">
        <f>'Talon '!A81</f>
        <v>0</v>
      </c>
      <c r="E84">
        <f>'Talon '!B79</f>
        <v>0</v>
      </c>
      <c r="F84" s="94">
        <f>'Talon '!D79</f>
        <v>0</v>
      </c>
      <c r="G84">
        <f>'Talon '!E79</f>
        <v>0</v>
      </c>
      <c r="H84" s="94" t="e">
        <f>'Talon '!#REF!</f>
        <v>#REF!</v>
      </c>
      <c r="I84" s="94">
        <f>'Talon '!G80</f>
        <v>0</v>
      </c>
      <c r="J84">
        <f>'Talon '!I73</f>
        <v>0</v>
      </c>
      <c r="K84">
        <f>'Talon '!J73</f>
        <v>0</v>
      </c>
      <c r="L84" t="e">
        <f>'Talon '!#REF!</f>
        <v>#REF!</v>
      </c>
      <c r="M84">
        <f>'Talon '!K73</f>
        <v>0</v>
      </c>
      <c r="N84">
        <f>'Talon '!L73</f>
        <v>0</v>
      </c>
      <c r="O84">
        <f>'Talon '!M73</f>
        <v>0</v>
      </c>
      <c r="P84">
        <f>'Talon '!N73</f>
        <v>0</v>
      </c>
      <c r="Q84">
        <f>'Talon '!O73</f>
        <v>0</v>
      </c>
      <c r="R84">
        <f>'Talon '!P73</f>
        <v>0</v>
      </c>
      <c r="S84" t="e">
        <f>'Talon '!#REF!</f>
        <v>#REF!</v>
      </c>
      <c r="T84">
        <f>'Talon '!Q73</f>
        <v>0</v>
      </c>
      <c r="U84">
        <f>'Talon '!R73</f>
        <v>0</v>
      </c>
      <c r="V84" t="e">
        <f>'Talon '!#REF!</f>
        <v>#REF!</v>
      </c>
      <c r="W84" t="e">
        <f>'Talon '!#REF!</f>
        <v>#REF!</v>
      </c>
      <c r="X84" t="e">
        <f>'Talon '!#REF!</f>
        <v>#REF!</v>
      </c>
      <c r="Y84">
        <f>'Talon '!S73</f>
        <v>0</v>
      </c>
      <c r="Z84">
        <f>'Talon '!T73</f>
        <v>0</v>
      </c>
      <c r="AA84">
        <f>'Talon '!U73</f>
        <v>0</v>
      </c>
      <c r="AB84">
        <f>'Talon '!V80</f>
        <v>0</v>
      </c>
    </row>
    <row r="85" spans="1:28" ht="15">
      <c r="A85" t="e">
        <f>'Talon '!#REF!</f>
        <v>#REF!</v>
      </c>
      <c r="B85" t="e">
        <f>'Talon '!#REF!</f>
        <v>#REF!</v>
      </c>
      <c r="C85" t="e">
        <f>'Talon '!#REF!</f>
        <v>#REF!</v>
      </c>
      <c r="D85">
        <f>'Talon '!A82</f>
        <v>0</v>
      </c>
      <c r="E85">
        <f>'Talon '!B80</f>
        <v>0</v>
      </c>
      <c r="F85" s="94">
        <f>'Talon '!D80</f>
        <v>0</v>
      </c>
      <c r="G85">
        <f>'Talon '!E80</f>
        <v>0</v>
      </c>
      <c r="H85" s="94" t="e">
        <f>'Talon '!#REF!</f>
        <v>#REF!</v>
      </c>
      <c r="I85" s="94">
        <f>'Talon '!G81</f>
        <v>0</v>
      </c>
      <c r="J85">
        <f>'Talon '!I74</f>
        <v>0</v>
      </c>
      <c r="K85">
        <f>'Talon '!J74</f>
        <v>0</v>
      </c>
      <c r="L85" t="e">
        <f>'Talon '!#REF!</f>
        <v>#REF!</v>
      </c>
      <c r="M85">
        <f>'Talon '!K74</f>
        <v>0</v>
      </c>
      <c r="N85">
        <f>'Talon '!L74</f>
        <v>0</v>
      </c>
      <c r="O85">
        <f>'Talon '!M74</f>
        <v>0</v>
      </c>
      <c r="P85">
        <f>'Talon '!N74</f>
        <v>0</v>
      </c>
      <c r="Q85">
        <f>'Talon '!O74</f>
        <v>0</v>
      </c>
      <c r="R85">
        <f>'Talon '!P74</f>
        <v>0</v>
      </c>
      <c r="S85" t="e">
        <f>'Talon '!#REF!</f>
        <v>#REF!</v>
      </c>
      <c r="T85">
        <f>'Talon '!Q74</f>
        <v>0</v>
      </c>
      <c r="U85">
        <f>'Talon '!R74</f>
        <v>0</v>
      </c>
      <c r="V85" t="e">
        <f>'Talon '!#REF!</f>
        <v>#REF!</v>
      </c>
      <c r="W85" t="e">
        <f>'Talon '!#REF!</f>
        <v>#REF!</v>
      </c>
      <c r="X85" t="e">
        <f>'Talon '!#REF!</f>
        <v>#REF!</v>
      </c>
      <c r="Y85">
        <f>'Talon '!S74</f>
        <v>0</v>
      </c>
      <c r="Z85">
        <f>'Talon '!T74</f>
        <v>0</v>
      </c>
      <c r="AA85">
        <f>'Talon '!U74</f>
        <v>0</v>
      </c>
      <c r="AB85">
        <f>'Talon '!V81</f>
        <v>0</v>
      </c>
    </row>
    <row r="86" spans="1:28" ht="15">
      <c r="A86" t="e">
        <f>'Talon '!#REF!</f>
        <v>#REF!</v>
      </c>
      <c r="B86" t="e">
        <f>'Talon '!#REF!</f>
        <v>#REF!</v>
      </c>
      <c r="C86" t="e">
        <f>'Talon '!#REF!</f>
        <v>#REF!</v>
      </c>
      <c r="D86">
        <f>'Talon '!A83</f>
        <v>0</v>
      </c>
      <c r="E86">
        <f>'Talon '!B81</f>
        <v>0</v>
      </c>
      <c r="F86" s="94">
        <f>'Talon '!D81</f>
        <v>0</v>
      </c>
      <c r="G86">
        <f>'Talon '!E81</f>
        <v>0</v>
      </c>
      <c r="H86" s="94" t="e">
        <f>'Talon '!#REF!</f>
        <v>#REF!</v>
      </c>
      <c r="I86" s="94">
        <f>'Talon '!G82</f>
        <v>0</v>
      </c>
      <c r="J86">
        <f>'Talon '!I75</f>
        <v>0</v>
      </c>
      <c r="K86">
        <f>'Talon '!J75</f>
        <v>0</v>
      </c>
      <c r="L86" t="e">
        <f>'Talon '!#REF!</f>
        <v>#REF!</v>
      </c>
      <c r="M86">
        <f>'Talon '!K75</f>
        <v>0</v>
      </c>
      <c r="N86">
        <f>'Talon '!L75</f>
        <v>0</v>
      </c>
      <c r="O86">
        <f>'Talon '!M75</f>
        <v>0</v>
      </c>
      <c r="P86">
        <f>'Talon '!N75</f>
        <v>0</v>
      </c>
      <c r="Q86">
        <f>'Talon '!O75</f>
        <v>0</v>
      </c>
      <c r="R86">
        <f>'Talon '!P75</f>
        <v>0</v>
      </c>
      <c r="S86" t="e">
        <f>'Talon '!#REF!</f>
        <v>#REF!</v>
      </c>
      <c r="T86">
        <f>'Talon '!Q75</f>
        <v>0</v>
      </c>
      <c r="U86">
        <f>'Talon '!R75</f>
        <v>0</v>
      </c>
      <c r="V86" t="e">
        <f>'Talon '!#REF!</f>
        <v>#REF!</v>
      </c>
      <c r="W86" t="e">
        <f>'Talon '!#REF!</f>
        <v>#REF!</v>
      </c>
      <c r="X86" t="e">
        <f>'Talon '!#REF!</f>
        <v>#REF!</v>
      </c>
      <c r="Y86">
        <f>'Talon '!S75</f>
        <v>0</v>
      </c>
      <c r="Z86">
        <f>'Talon '!T75</f>
        <v>0</v>
      </c>
      <c r="AA86">
        <f>'Talon '!U75</f>
        <v>0</v>
      </c>
      <c r="AB86">
        <f>'Talon '!V82</f>
        <v>0</v>
      </c>
    </row>
    <row r="87" spans="1:28" ht="15">
      <c r="A87" t="e">
        <f>'Talon '!#REF!</f>
        <v>#REF!</v>
      </c>
      <c r="B87" t="e">
        <f>'Talon '!#REF!</f>
        <v>#REF!</v>
      </c>
      <c r="C87" t="e">
        <f>'Talon '!#REF!</f>
        <v>#REF!</v>
      </c>
      <c r="D87">
        <f>'Talon '!A84</f>
        <v>0</v>
      </c>
      <c r="E87">
        <f>'Talon '!B82</f>
        <v>0</v>
      </c>
      <c r="F87" s="94">
        <f>'Talon '!D82</f>
        <v>0</v>
      </c>
      <c r="G87">
        <f>'Talon '!E82</f>
        <v>0</v>
      </c>
      <c r="H87" s="94" t="e">
        <f>'Talon '!#REF!</f>
        <v>#REF!</v>
      </c>
      <c r="I87" s="94">
        <f>'Talon '!G83</f>
        <v>0</v>
      </c>
      <c r="J87">
        <f>'Talon '!I76</f>
        <v>0</v>
      </c>
      <c r="K87">
        <f>'Talon '!J76</f>
        <v>0</v>
      </c>
      <c r="L87" t="e">
        <f>'Talon '!#REF!</f>
        <v>#REF!</v>
      </c>
      <c r="M87">
        <f>'Talon '!K76</f>
        <v>0</v>
      </c>
      <c r="N87">
        <f>'Talon '!L76</f>
        <v>0</v>
      </c>
      <c r="O87">
        <f>'Talon '!M76</f>
        <v>0</v>
      </c>
      <c r="P87">
        <f>'Talon '!N76</f>
        <v>0</v>
      </c>
      <c r="Q87">
        <f>'Talon '!O76</f>
        <v>0</v>
      </c>
      <c r="R87">
        <f>'Talon '!P76</f>
        <v>0</v>
      </c>
      <c r="S87" t="e">
        <f>'Talon '!#REF!</f>
        <v>#REF!</v>
      </c>
      <c r="T87">
        <f>'Talon '!Q76</f>
        <v>0</v>
      </c>
      <c r="U87">
        <f>'Talon '!R76</f>
        <v>0</v>
      </c>
      <c r="V87" t="e">
        <f>'Talon '!#REF!</f>
        <v>#REF!</v>
      </c>
      <c r="W87" t="e">
        <f>'Talon '!#REF!</f>
        <v>#REF!</v>
      </c>
      <c r="X87" t="e">
        <f>'Talon '!#REF!</f>
        <v>#REF!</v>
      </c>
      <c r="Y87">
        <f>'Talon '!S76</f>
        <v>0</v>
      </c>
      <c r="Z87">
        <f>'Talon '!T76</f>
        <v>0</v>
      </c>
      <c r="AA87">
        <f>'Talon '!U76</f>
        <v>0</v>
      </c>
      <c r="AB87">
        <f>'Talon '!V83</f>
        <v>0</v>
      </c>
    </row>
    <row r="88" spans="1:28" ht="15">
      <c r="A88" t="e">
        <f>'Talon '!#REF!</f>
        <v>#REF!</v>
      </c>
      <c r="B88" t="e">
        <f>'Talon '!#REF!</f>
        <v>#REF!</v>
      </c>
      <c r="C88" t="e">
        <f>'Talon '!#REF!</f>
        <v>#REF!</v>
      </c>
      <c r="D88">
        <f>'Talon '!A85</f>
        <v>0</v>
      </c>
      <c r="E88">
        <f>'Talon '!B83</f>
        <v>0</v>
      </c>
      <c r="F88" s="94">
        <f>'Talon '!D83</f>
        <v>0</v>
      </c>
      <c r="G88">
        <f>'Talon '!E83</f>
        <v>0</v>
      </c>
      <c r="H88" s="94" t="e">
        <f>'Talon '!#REF!</f>
        <v>#REF!</v>
      </c>
      <c r="I88" s="94">
        <f>'Talon '!G84</f>
        <v>0</v>
      </c>
      <c r="J88">
        <f>'Talon '!I77</f>
        <v>0</v>
      </c>
      <c r="K88">
        <f>'Talon '!J77</f>
        <v>0</v>
      </c>
      <c r="L88" t="e">
        <f>'Talon '!#REF!</f>
        <v>#REF!</v>
      </c>
      <c r="M88">
        <f>'Talon '!K77</f>
        <v>0</v>
      </c>
      <c r="N88">
        <f>'Talon '!L77</f>
        <v>0</v>
      </c>
      <c r="O88">
        <f>'Talon '!M77</f>
        <v>0</v>
      </c>
      <c r="P88">
        <f>'Talon '!N77</f>
        <v>0</v>
      </c>
      <c r="Q88">
        <f>'Talon '!O77</f>
        <v>0</v>
      </c>
      <c r="R88">
        <f>'Talon '!P77</f>
        <v>0</v>
      </c>
      <c r="S88" t="e">
        <f>'Talon '!#REF!</f>
        <v>#REF!</v>
      </c>
      <c r="T88">
        <f>'Talon '!Q77</f>
        <v>0</v>
      </c>
      <c r="U88">
        <f>'Talon '!R77</f>
        <v>0</v>
      </c>
      <c r="V88" t="e">
        <f>'Talon '!#REF!</f>
        <v>#REF!</v>
      </c>
      <c r="W88" t="e">
        <f>'Talon '!#REF!</f>
        <v>#REF!</v>
      </c>
      <c r="X88" t="e">
        <f>'Talon '!#REF!</f>
        <v>#REF!</v>
      </c>
      <c r="Y88">
        <f>'Talon '!S77</f>
        <v>0</v>
      </c>
      <c r="Z88">
        <f>'Talon '!T77</f>
        <v>0</v>
      </c>
      <c r="AA88">
        <f>'Talon '!U77</f>
        <v>0</v>
      </c>
      <c r="AB88">
        <f>'Talon '!V84</f>
        <v>0</v>
      </c>
    </row>
    <row r="89" spans="1:28" ht="15">
      <c r="A89" t="e">
        <f>'Talon '!#REF!</f>
        <v>#REF!</v>
      </c>
      <c r="B89" t="e">
        <f>'Talon '!#REF!</f>
        <v>#REF!</v>
      </c>
      <c r="C89" t="e">
        <f>'Talon '!#REF!</f>
        <v>#REF!</v>
      </c>
      <c r="D89">
        <f>'Talon '!A86</f>
        <v>0</v>
      </c>
      <c r="E89">
        <f>'Talon '!B84</f>
        <v>0</v>
      </c>
      <c r="F89" s="94">
        <f>'Talon '!D84</f>
        <v>0</v>
      </c>
      <c r="G89">
        <f>'Talon '!E84</f>
        <v>0</v>
      </c>
      <c r="H89" s="94" t="e">
        <f>'Talon '!#REF!</f>
        <v>#REF!</v>
      </c>
      <c r="I89" s="94">
        <f>'Talon '!G85</f>
        <v>0</v>
      </c>
      <c r="J89">
        <f>'Talon '!I78</f>
        <v>0</v>
      </c>
      <c r="K89">
        <f>'Talon '!J78</f>
        <v>0</v>
      </c>
      <c r="L89" t="e">
        <f>'Talon '!#REF!</f>
        <v>#REF!</v>
      </c>
      <c r="M89">
        <f>'Talon '!K78</f>
        <v>0</v>
      </c>
      <c r="N89">
        <f>'Talon '!L78</f>
        <v>0</v>
      </c>
      <c r="O89">
        <f>'Talon '!M78</f>
        <v>0</v>
      </c>
      <c r="P89">
        <f>'Talon '!N78</f>
        <v>0</v>
      </c>
      <c r="Q89">
        <f>'Talon '!O78</f>
        <v>0</v>
      </c>
      <c r="R89">
        <f>'Talon '!P78</f>
        <v>0</v>
      </c>
      <c r="S89" t="e">
        <f>'Talon '!#REF!</f>
        <v>#REF!</v>
      </c>
      <c r="T89">
        <f>'Talon '!Q78</f>
        <v>0</v>
      </c>
      <c r="U89">
        <f>'Talon '!R78</f>
        <v>0</v>
      </c>
      <c r="V89" t="e">
        <f>'Talon '!#REF!</f>
        <v>#REF!</v>
      </c>
      <c r="W89" t="e">
        <f>'Talon '!#REF!</f>
        <v>#REF!</v>
      </c>
      <c r="X89" t="e">
        <f>'Talon '!#REF!</f>
        <v>#REF!</v>
      </c>
      <c r="Y89">
        <f>'Talon '!S78</f>
        <v>0</v>
      </c>
      <c r="Z89">
        <f>'Talon '!T78</f>
        <v>0</v>
      </c>
      <c r="AA89">
        <f>'Talon '!U78</f>
        <v>0</v>
      </c>
      <c r="AB89">
        <f>'Talon '!V85</f>
        <v>0</v>
      </c>
    </row>
    <row r="90" spans="1:28" ht="15">
      <c r="A90" t="e">
        <f>'Talon '!#REF!</f>
        <v>#REF!</v>
      </c>
      <c r="B90" t="e">
        <f>'Talon '!#REF!</f>
        <v>#REF!</v>
      </c>
      <c r="C90" t="e">
        <f>'Talon '!#REF!</f>
        <v>#REF!</v>
      </c>
      <c r="D90">
        <f>'Talon '!A87</f>
        <v>0</v>
      </c>
      <c r="E90">
        <f>'Talon '!B85</f>
        <v>0</v>
      </c>
      <c r="F90" s="94">
        <f>'Talon '!D85</f>
        <v>0</v>
      </c>
      <c r="G90">
        <f>'Talon '!E85</f>
        <v>0</v>
      </c>
      <c r="H90" s="94" t="e">
        <f>'Talon '!#REF!</f>
        <v>#REF!</v>
      </c>
      <c r="I90" s="94">
        <f>'Talon '!G86</f>
        <v>0</v>
      </c>
      <c r="J90">
        <f>'Talon '!I79</f>
        <v>0</v>
      </c>
      <c r="K90">
        <f>'Talon '!J79</f>
        <v>0</v>
      </c>
      <c r="L90" t="e">
        <f>'Talon '!#REF!</f>
        <v>#REF!</v>
      </c>
      <c r="M90">
        <f>'Talon '!K79</f>
        <v>0</v>
      </c>
      <c r="N90">
        <f>'Talon '!L79</f>
        <v>0</v>
      </c>
      <c r="O90">
        <f>'Talon '!M79</f>
        <v>0</v>
      </c>
      <c r="P90">
        <f>'Talon '!N79</f>
        <v>0</v>
      </c>
      <c r="Q90">
        <f>'Talon '!O79</f>
        <v>0</v>
      </c>
      <c r="R90">
        <f>'Talon '!P79</f>
        <v>0</v>
      </c>
      <c r="S90" t="e">
        <f>'Talon '!#REF!</f>
        <v>#REF!</v>
      </c>
      <c r="T90">
        <f>'Talon '!Q79</f>
        <v>0</v>
      </c>
      <c r="U90">
        <f>'Talon '!R79</f>
        <v>0</v>
      </c>
      <c r="V90" t="e">
        <f>'Talon '!#REF!</f>
        <v>#REF!</v>
      </c>
      <c r="W90" t="e">
        <f>'Talon '!#REF!</f>
        <v>#REF!</v>
      </c>
      <c r="X90" t="e">
        <f>'Talon '!#REF!</f>
        <v>#REF!</v>
      </c>
      <c r="Y90">
        <f>'Talon '!S79</f>
        <v>0</v>
      </c>
      <c r="Z90">
        <f>'Talon '!T79</f>
        <v>0</v>
      </c>
      <c r="AA90">
        <f>'Talon '!U79</f>
        <v>0</v>
      </c>
      <c r="AB90">
        <f>'Talon '!V86</f>
        <v>0</v>
      </c>
    </row>
    <row r="91" spans="1:28" ht="15">
      <c r="A91" t="e">
        <f>'Talon '!#REF!</f>
        <v>#REF!</v>
      </c>
      <c r="B91" t="e">
        <f>'Talon '!#REF!</f>
        <v>#REF!</v>
      </c>
      <c r="C91" t="e">
        <f>'Talon '!#REF!</f>
        <v>#REF!</v>
      </c>
      <c r="D91">
        <f>'Talon '!A88</f>
        <v>0</v>
      </c>
      <c r="E91">
        <f>'Talon '!B86</f>
        <v>0</v>
      </c>
      <c r="F91" s="94">
        <f>'Talon '!D86</f>
        <v>0</v>
      </c>
      <c r="G91">
        <f>'Talon '!E86</f>
        <v>0</v>
      </c>
      <c r="H91" s="94" t="e">
        <f>'Talon '!#REF!</f>
        <v>#REF!</v>
      </c>
      <c r="I91" s="94">
        <f>'Talon '!G87</f>
        <v>0</v>
      </c>
      <c r="J91">
        <f>'Talon '!I80</f>
        <v>0</v>
      </c>
      <c r="K91">
        <f>'Talon '!J80</f>
        <v>0</v>
      </c>
      <c r="L91" t="e">
        <f>'Talon '!#REF!</f>
        <v>#REF!</v>
      </c>
      <c r="M91">
        <f>'Talon '!K80</f>
        <v>0</v>
      </c>
      <c r="N91">
        <f>'Talon '!L80</f>
        <v>0</v>
      </c>
      <c r="O91">
        <f>'Talon '!M80</f>
        <v>0</v>
      </c>
      <c r="P91">
        <f>'Talon '!N80</f>
        <v>0</v>
      </c>
      <c r="Q91">
        <f>'Talon '!O80</f>
        <v>0</v>
      </c>
      <c r="R91">
        <f>'Talon '!P80</f>
        <v>0</v>
      </c>
      <c r="S91" t="e">
        <f>'Talon '!#REF!</f>
        <v>#REF!</v>
      </c>
      <c r="T91">
        <f>'Talon '!Q80</f>
        <v>0</v>
      </c>
      <c r="U91">
        <f>'Talon '!R80</f>
        <v>0</v>
      </c>
      <c r="V91" t="e">
        <f>'Talon '!#REF!</f>
        <v>#REF!</v>
      </c>
      <c r="W91" t="e">
        <f>'Talon '!#REF!</f>
        <v>#REF!</v>
      </c>
      <c r="X91" t="e">
        <f>'Talon '!#REF!</f>
        <v>#REF!</v>
      </c>
      <c r="Y91">
        <f>'Talon '!S80</f>
        <v>0</v>
      </c>
      <c r="Z91">
        <f>'Talon '!T80</f>
        <v>0</v>
      </c>
      <c r="AA91">
        <f>'Talon '!U80</f>
        <v>0</v>
      </c>
      <c r="AB91">
        <f>'Talon '!V87</f>
        <v>0</v>
      </c>
    </row>
    <row r="92" spans="1:28" ht="15">
      <c r="A92" t="e">
        <f>'Talon '!#REF!</f>
        <v>#REF!</v>
      </c>
      <c r="B92" t="e">
        <f>'Talon '!#REF!</f>
        <v>#REF!</v>
      </c>
      <c r="C92" t="e">
        <f>'Talon '!#REF!</f>
        <v>#REF!</v>
      </c>
      <c r="D92">
        <f>'Talon '!A89</f>
        <v>0</v>
      </c>
      <c r="E92">
        <f>'Talon '!B87</f>
        <v>0</v>
      </c>
      <c r="F92" s="94">
        <f>'Talon '!D87</f>
        <v>0</v>
      </c>
      <c r="G92">
        <f>'Talon '!E87</f>
        <v>0</v>
      </c>
      <c r="H92" s="94" t="e">
        <f>'Talon '!#REF!</f>
        <v>#REF!</v>
      </c>
      <c r="I92" s="94">
        <f>'Talon '!G88</f>
        <v>0</v>
      </c>
      <c r="J92">
        <f>'Talon '!I81</f>
        <v>0</v>
      </c>
      <c r="K92">
        <f>'Talon '!J81</f>
        <v>0</v>
      </c>
      <c r="L92" t="e">
        <f>'Talon '!#REF!</f>
        <v>#REF!</v>
      </c>
      <c r="M92">
        <f>'Talon '!K81</f>
        <v>0</v>
      </c>
      <c r="N92">
        <f>'Talon '!L81</f>
        <v>0</v>
      </c>
      <c r="O92">
        <f>'Talon '!M81</f>
        <v>0</v>
      </c>
      <c r="P92">
        <f>'Talon '!N81</f>
        <v>0</v>
      </c>
      <c r="Q92">
        <f>'Talon '!O81</f>
        <v>0</v>
      </c>
      <c r="R92">
        <f>'Talon '!P81</f>
        <v>0</v>
      </c>
      <c r="S92" t="e">
        <f>'Talon '!#REF!</f>
        <v>#REF!</v>
      </c>
      <c r="T92">
        <f>'Talon '!Q81</f>
        <v>0</v>
      </c>
      <c r="U92">
        <f>'Talon '!R81</f>
        <v>0</v>
      </c>
      <c r="V92" t="e">
        <f>'Talon '!#REF!</f>
        <v>#REF!</v>
      </c>
      <c r="W92" t="e">
        <f>'Talon '!#REF!</f>
        <v>#REF!</v>
      </c>
      <c r="X92" t="e">
        <f>'Talon '!#REF!</f>
        <v>#REF!</v>
      </c>
      <c r="Y92">
        <f>'Talon '!S81</f>
        <v>0</v>
      </c>
      <c r="Z92">
        <f>'Talon '!T81</f>
        <v>0</v>
      </c>
      <c r="AA92">
        <f>'Talon '!U81</f>
        <v>0</v>
      </c>
      <c r="AB92">
        <f>'Talon '!V88</f>
        <v>0</v>
      </c>
    </row>
    <row r="93" spans="1:28" ht="15">
      <c r="A93" t="e">
        <f>'Talon '!#REF!</f>
        <v>#REF!</v>
      </c>
      <c r="B93" t="e">
        <f>'Talon '!#REF!</f>
        <v>#REF!</v>
      </c>
      <c r="C93" t="e">
        <f>'Talon '!#REF!</f>
        <v>#REF!</v>
      </c>
      <c r="D93">
        <f>'Talon '!A90</f>
        <v>0</v>
      </c>
      <c r="E93">
        <f>'Talon '!B88</f>
        <v>0</v>
      </c>
      <c r="F93" s="94">
        <f>'Talon '!D88</f>
        <v>0</v>
      </c>
      <c r="G93">
        <f>'Talon '!E88</f>
        <v>0</v>
      </c>
      <c r="H93" s="94" t="e">
        <f>'Talon '!#REF!</f>
        <v>#REF!</v>
      </c>
      <c r="I93" s="94">
        <f>'Talon '!G89</f>
        <v>0</v>
      </c>
      <c r="J93">
        <f>'Talon '!I82</f>
        <v>0</v>
      </c>
      <c r="K93">
        <f>'Talon '!J82</f>
        <v>0</v>
      </c>
      <c r="L93" t="e">
        <f>'Talon '!#REF!</f>
        <v>#REF!</v>
      </c>
      <c r="M93">
        <f>'Talon '!K82</f>
        <v>0</v>
      </c>
      <c r="N93">
        <f>'Talon '!L82</f>
        <v>0</v>
      </c>
      <c r="O93">
        <f>'Talon '!M82</f>
        <v>0</v>
      </c>
      <c r="P93">
        <f>'Talon '!N82</f>
        <v>0</v>
      </c>
      <c r="Q93">
        <f>'Talon '!O82</f>
        <v>0</v>
      </c>
      <c r="R93">
        <f>'Talon '!P82</f>
        <v>0</v>
      </c>
      <c r="S93" t="e">
        <f>'Talon '!#REF!</f>
        <v>#REF!</v>
      </c>
      <c r="T93">
        <f>'Talon '!Q82</f>
        <v>0</v>
      </c>
      <c r="U93">
        <f>'Talon '!R82</f>
        <v>0</v>
      </c>
      <c r="V93" t="e">
        <f>'Talon '!#REF!</f>
        <v>#REF!</v>
      </c>
      <c r="W93" t="e">
        <f>'Talon '!#REF!</f>
        <v>#REF!</v>
      </c>
      <c r="X93" t="e">
        <f>'Talon '!#REF!</f>
        <v>#REF!</v>
      </c>
      <c r="Y93">
        <f>'Talon '!S82</f>
        <v>0</v>
      </c>
      <c r="Z93">
        <f>'Talon '!T82</f>
        <v>0</v>
      </c>
      <c r="AA93">
        <f>'Talon '!U82</f>
        <v>0</v>
      </c>
      <c r="AB93">
        <f>'Talon '!V89</f>
        <v>0</v>
      </c>
    </row>
    <row r="94" spans="1:28" ht="15">
      <c r="A94" t="e">
        <f>'Talon '!#REF!</f>
        <v>#REF!</v>
      </c>
      <c r="B94" t="e">
        <f>'Talon '!#REF!</f>
        <v>#REF!</v>
      </c>
      <c r="C94" t="e">
        <f>'Talon '!#REF!</f>
        <v>#REF!</v>
      </c>
      <c r="D94">
        <f>'Talon '!A91</f>
        <v>0</v>
      </c>
      <c r="E94">
        <f>'Talon '!B89</f>
        <v>0</v>
      </c>
      <c r="F94" s="94">
        <f>'Talon '!D89</f>
        <v>0</v>
      </c>
      <c r="G94">
        <f>'Talon '!E89</f>
        <v>0</v>
      </c>
      <c r="H94" s="94" t="e">
        <f>'Talon '!#REF!</f>
        <v>#REF!</v>
      </c>
      <c r="I94" s="94">
        <f>'Talon '!G90</f>
        <v>0</v>
      </c>
      <c r="J94">
        <f>'Talon '!I83</f>
        <v>0</v>
      </c>
      <c r="K94">
        <f>'Talon '!J83</f>
        <v>0</v>
      </c>
      <c r="L94" t="e">
        <f>'Talon '!#REF!</f>
        <v>#REF!</v>
      </c>
      <c r="M94">
        <f>'Talon '!K83</f>
        <v>0</v>
      </c>
      <c r="N94">
        <f>'Talon '!L83</f>
        <v>0</v>
      </c>
      <c r="O94">
        <f>'Talon '!M83</f>
        <v>0</v>
      </c>
      <c r="P94">
        <f>'Talon '!N83</f>
        <v>0</v>
      </c>
      <c r="Q94">
        <f>'Talon '!O83</f>
        <v>0</v>
      </c>
      <c r="R94">
        <f>'Talon '!P83</f>
        <v>0</v>
      </c>
      <c r="S94" t="e">
        <f>'Talon '!#REF!</f>
        <v>#REF!</v>
      </c>
      <c r="T94">
        <f>'Talon '!Q83</f>
        <v>0</v>
      </c>
      <c r="U94">
        <f>'Talon '!R83</f>
        <v>0</v>
      </c>
      <c r="V94" t="e">
        <f>'Talon '!#REF!</f>
        <v>#REF!</v>
      </c>
      <c r="W94" t="e">
        <f>'Talon '!#REF!</f>
        <v>#REF!</v>
      </c>
      <c r="X94" t="e">
        <f>'Talon '!#REF!</f>
        <v>#REF!</v>
      </c>
      <c r="Y94">
        <f>'Talon '!S83</f>
        <v>0</v>
      </c>
      <c r="Z94">
        <f>'Talon '!T83</f>
        <v>0</v>
      </c>
      <c r="AA94">
        <f>'Talon '!U83</f>
        <v>0</v>
      </c>
      <c r="AB94">
        <f>'Talon '!V90</f>
        <v>0</v>
      </c>
    </row>
    <row r="95" spans="1:28" ht="15">
      <c r="A95" t="e">
        <f>'Talon '!#REF!</f>
        <v>#REF!</v>
      </c>
      <c r="B95" t="e">
        <f>'Talon '!#REF!</f>
        <v>#REF!</v>
      </c>
      <c r="C95" t="e">
        <f>'Talon '!#REF!</f>
        <v>#REF!</v>
      </c>
      <c r="D95">
        <f>'Talon '!A92</f>
        <v>0</v>
      </c>
      <c r="E95">
        <f>'Talon '!B90</f>
        <v>0</v>
      </c>
      <c r="F95" s="94">
        <f>'Talon '!D90</f>
        <v>0</v>
      </c>
      <c r="G95">
        <f>'Talon '!E90</f>
        <v>0</v>
      </c>
      <c r="H95" s="94" t="e">
        <f>'Talon '!#REF!</f>
        <v>#REF!</v>
      </c>
      <c r="I95" s="94">
        <f>'Talon '!G91</f>
        <v>0</v>
      </c>
      <c r="J95">
        <f>'Talon '!I84</f>
        <v>0</v>
      </c>
      <c r="K95">
        <f>'Talon '!J84</f>
        <v>0</v>
      </c>
      <c r="L95" t="e">
        <f>'Talon '!#REF!</f>
        <v>#REF!</v>
      </c>
      <c r="M95">
        <f>'Talon '!K84</f>
        <v>0</v>
      </c>
      <c r="N95">
        <f>'Talon '!L84</f>
        <v>0</v>
      </c>
      <c r="O95">
        <f>'Talon '!M84</f>
        <v>0</v>
      </c>
      <c r="P95">
        <f>'Talon '!N84</f>
        <v>0</v>
      </c>
      <c r="Q95">
        <f>'Talon '!O84</f>
        <v>0</v>
      </c>
      <c r="R95">
        <f>'Talon '!P84</f>
        <v>0</v>
      </c>
      <c r="S95" t="e">
        <f>'Talon '!#REF!</f>
        <v>#REF!</v>
      </c>
      <c r="T95">
        <f>'Talon '!Q84</f>
        <v>0</v>
      </c>
      <c r="U95">
        <f>'Talon '!R84</f>
        <v>0</v>
      </c>
      <c r="V95" t="e">
        <f>'Talon '!#REF!</f>
        <v>#REF!</v>
      </c>
      <c r="W95" t="e">
        <f>'Talon '!#REF!</f>
        <v>#REF!</v>
      </c>
      <c r="X95" t="e">
        <f>'Talon '!#REF!</f>
        <v>#REF!</v>
      </c>
      <c r="Y95">
        <f>'Talon '!S84</f>
        <v>0</v>
      </c>
      <c r="Z95">
        <f>'Talon '!T84</f>
        <v>0</v>
      </c>
      <c r="AA95">
        <f>'Talon '!U84</f>
        <v>0</v>
      </c>
      <c r="AB95">
        <f>'Talon '!V91</f>
        <v>0</v>
      </c>
    </row>
    <row r="96" spans="1:28" ht="15">
      <c r="A96" t="e">
        <f>'Talon '!#REF!</f>
        <v>#REF!</v>
      </c>
      <c r="B96" t="e">
        <f>'Talon '!#REF!</f>
        <v>#REF!</v>
      </c>
      <c r="C96" t="e">
        <f>'Talon '!#REF!</f>
        <v>#REF!</v>
      </c>
      <c r="D96">
        <f>'Talon '!A93</f>
        <v>0</v>
      </c>
      <c r="E96">
        <f>'Talon '!B91</f>
        <v>0</v>
      </c>
      <c r="F96" s="94">
        <f>'Talon '!D91</f>
        <v>0</v>
      </c>
      <c r="G96">
        <f>'Talon '!E91</f>
        <v>0</v>
      </c>
      <c r="H96" s="94" t="e">
        <f>'Talon '!#REF!</f>
        <v>#REF!</v>
      </c>
      <c r="I96" s="94">
        <f>'Talon '!G92</f>
        <v>0</v>
      </c>
      <c r="J96">
        <f>'Talon '!I85</f>
        <v>0</v>
      </c>
      <c r="K96">
        <f>'Talon '!J85</f>
        <v>0</v>
      </c>
      <c r="L96" t="e">
        <f>'Talon '!#REF!</f>
        <v>#REF!</v>
      </c>
      <c r="M96">
        <f>'Talon '!K85</f>
        <v>0</v>
      </c>
      <c r="N96">
        <f>'Talon '!L85</f>
        <v>0</v>
      </c>
      <c r="O96">
        <f>'Talon '!M85</f>
        <v>0</v>
      </c>
      <c r="P96">
        <f>'Talon '!N85</f>
        <v>0</v>
      </c>
      <c r="Q96">
        <f>'Talon '!O85</f>
        <v>0</v>
      </c>
      <c r="R96">
        <f>'Talon '!P85</f>
        <v>0</v>
      </c>
      <c r="S96" t="e">
        <f>'Talon '!#REF!</f>
        <v>#REF!</v>
      </c>
      <c r="T96">
        <f>'Talon '!Q85</f>
        <v>0</v>
      </c>
      <c r="U96">
        <f>'Talon '!R85</f>
        <v>0</v>
      </c>
      <c r="V96" t="e">
        <f>'Talon '!#REF!</f>
        <v>#REF!</v>
      </c>
      <c r="W96" t="e">
        <f>'Talon '!#REF!</f>
        <v>#REF!</v>
      </c>
      <c r="X96" t="e">
        <f>'Talon '!#REF!</f>
        <v>#REF!</v>
      </c>
      <c r="Y96">
        <f>'Talon '!S85</f>
        <v>0</v>
      </c>
      <c r="Z96">
        <f>'Talon '!T85</f>
        <v>0</v>
      </c>
      <c r="AA96">
        <f>'Talon '!U85</f>
        <v>0</v>
      </c>
      <c r="AB96">
        <f>'Talon '!V92</f>
        <v>0</v>
      </c>
    </row>
    <row r="97" spans="1:28" ht="15">
      <c r="A97" t="e">
        <f>'Talon '!#REF!</f>
        <v>#REF!</v>
      </c>
      <c r="B97" t="e">
        <f>'Talon '!#REF!</f>
        <v>#REF!</v>
      </c>
      <c r="C97" t="e">
        <f>'Talon '!#REF!</f>
        <v>#REF!</v>
      </c>
      <c r="D97">
        <f>'Talon '!A94</f>
        <v>0</v>
      </c>
      <c r="E97">
        <f>'Talon '!B92</f>
        <v>0</v>
      </c>
      <c r="F97" s="94">
        <f>'Talon '!D92</f>
        <v>0</v>
      </c>
      <c r="G97">
        <f>'Talon '!E92</f>
        <v>0</v>
      </c>
      <c r="H97" s="94" t="e">
        <f>'Talon '!#REF!</f>
        <v>#REF!</v>
      </c>
      <c r="I97" s="94">
        <f>'Talon '!G93</f>
        <v>0</v>
      </c>
      <c r="J97">
        <f>'Talon '!I86</f>
        <v>0</v>
      </c>
      <c r="K97">
        <f>'Talon '!J86</f>
        <v>0</v>
      </c>
      <c r="L97" t="e">
        <f>'Talon '!#REF!</f>
        <v>#REF!</v>
      </c>
      <c r="M97">
        <f>'Talon '!K86</f>
        <v>0</v>
      </c>
      <c r="N97">
        <f>'Talon '!L86</f>
        <v>0</v>
      </c>
      <c r="O97">
        <f>'Talon '!M86</f>
        <v>0</v>
      </c>
      <c r="P97">
        <f>'Talon '!N86</f>
        <v>0</v>
      </c>
      <c r="Q97">
        <f>'Talon '!O86</f>
        <v>0</v>
      </c>
      <c r="R97">
        <f>'Talon '!P86</f>
        <v>0</v>
      </c>
      <c r="S97" t="e">
        <f>'Talon '!#REF!</f>
        <v>#REF!</v>
      </c>
      <c r="T97">
        <f>'Talon '!Q86</f>
        <v>0</v>
      </c>
      <c r="U97">
        <f>'Talon '!R86</f>
        <v>0</v>
      </c>
      <c r="V97" t="e">
        <f>'Talon '!#REF!</f>
        <v>#REF!</v>
      </c>
      <c r="W97" t="e">
        <f>'Talon '!#REF!</f>
        <v>#REF!</v>
      </c>
      <c r="X97" t="e">
        <f>'Talon '!#REF!</f>
        <v>#REF!</v>
      </c>
      <c r="Y97">
        <f>'Talon '!S86</f>
        <v>0</v>
      </c>
      <c r="Z97">
        <f>'Talon '!T86</f>
        <v>0</v>
      </c>
      <c r="AA97">
        <f>'Talon '!U86</f>
        <v>0</v>
      </c>
      <c r="AB97">
        <f>'Talon '!V93</f>
        <v>0</v>
      </c>
    </row>
    <row r="98" spans="1:28" ht="15">
      <c r="A98" t="e">
        <f>'Talon '!#REF!</f>
        <v>#REF!</v>
      </c>
      <c r="B98" t="e">
        <f>'Talon '!#REF!</f>
        <v>#REF!</v>
      </c>
      <c r="C98" t="e">
        <f>'Talon '!#REF!</f>
        <v>#REF!</v>
      </c>
      <c r="D98">
        <f>'Talon '!A95</f>
        <v>0</v>
      </c>
      <c r="E98">
        <f>'Talon '!B93</f>
        <v>0</v>
      </c>
      <c r="F98" s="94">
        <f>'Talon '!D93</f>
        <v>0</v>
      </c>
      <c r="G98">
        <f>'Talon '!E93</f>
        <v>0</v>
      </c>
      <c r="H98" s="94" t="e">
        <f>'Talon '!#REF!</f>
        <v>#REF!</v>
      </c>
      <c r="I98" s="94">
        <f>'Talon '!G94</f>
        <v>0</v>
      </c>
      <c r="J98">
        <f>'Talon '!I87</f>
        <v>0</v>
      </c>
      <c r="K98">
        <f>'Talon '!J87</f>
        <v>0</v>
      </c>
      <c r="L98" t="e">
        <f>'Talon '!#REF!</f>
        <v>#REF!</v>
      </c>
      <c r="M98">
        <f>'Talon '!K87</f>
        <v>0</v>
      </c>
      <c r="N98">
        <f>'Talon '!L87</f>
        <v>0</v>
      </c>
      <c r="O98">
        <f>'Talon '!M87</f>
        <v>0</v>
      </c>
      <c r="P98">
        <f>'Talon '!N87</f>
        <v>0</v>
      </c>
      <c r="Q98">
        <f>'Talon '!O87</f>
        <v>0</v>
      </c>
      <c r="R98">
        <f>'Talon '!P87</f>
        <v>0</v>
      </c>
      <c r="S98" t="e">
        <f>'Talon '!#REF!</f>
        <v>#REF!</v>
      </c>
      <c r="T98">
        <f>'Talon '!Q87</f>
        <v>0</v>
      </c>
      <c r="U98">
        <f>'Talon '!R87</f>
        <v>0</v>
      </c>
      <c r="V98" t="e">
        <f>'Talon '!#REF!</f>
        <v>#REF!</v>
      </c>
      <c r="W98" t="e">
        <f>'Talon '!#REF!</f>
        <v>#REF!</v>
      </c>
      <c r="X98" t="e">
        <f>'Talon '!#REF!</f>
        <v>#REF!</v>
      </c>
      <c r="Y98">
        <f>'Talon '!S87</f>
        <v>0</v>
      </c>
      <c r="Z98">
        <f>'Talon '!T87</f>
        <v>0</v>
      </c>
      <c r="AA98">
        <f>'Talon '!U87</f>
        <v>0</v>
      </c>
      <c r="AB98">
        <f>'Talon '!V94</f>
        <v>0</v>
      </c>
    </row>
    <row r="99" spans="1:28" ht="15">
      <c r="A99" t="e">
        <f>'Talon '!#REF!</f>
        <v>#REF!</v>
      </c>
      <c r="B99" t="e">
        <f>'Talon '!#REF!</f>
        <v>#REF!</v>
      </c>
      <c r="C99" t="e">
        <f>'Talon '!#REF!</f>
        <v>#REF!</v>
      </c>
      <c r="D99">
        <f>'Talon '!A96</f>
        <v>0</v>
      </c>
      <c r="E99">
        <f>'Talon '!B94</f>
        <v>0</v>
      </c>
      <c r="F99" s="94">
        <f>'Talon '!D94</f>
        <v>0</v>
      </c>
      <c r="G99">
        <f>'Talon '!E94</f>
        <v>0</v>
      </c>
      <c r="H99" s="94" t="e">
        <f>'Talon '!#REF!</f>
        <v>#REF!</v>
      </c>
      <c r="I99" s="94">
        <f>'Talon '!G95</f>
        <v>0</v>
      </c>
      <c r="J99">
        <f>'Talon '!I88</f>
        <v>0</v>
      </c>
      <c r="K99">
        <f>'Talon '!J88</f>
        <v>0</v>
      </c>
      <c r="L99" t="e">
        <f>'Talon '!#REF!</f>
        <v>#REF!</v>
      </c>
      <c r="M99">
        <f>'Talon '!K88</f>
        <v>0</v>
      </c>
      <c r="N99">
        <f>'Talon '!L88</f>
        <v>0</v>
      </c>
      <c r="O99">
        <f>'Talon '!M88</f>
        <v>0</v>
      </c>
      <c r="P99">
        <f>'Talon '!N88</f>
        <v>0</v>
      </c>
      <c r="Q99">
        <f>'Talon '!O88</f>
        <v>0</v>
      </c>
      <c r="R99">
        <f>'Talon '!P88</f>
        <v>0</v>
      </c>
      <c r="S99" t="e">
        <f>'Talon '!#REF!</f>
        <v>#REF!</v>
      </c>
      <c r="T99">
        <f>'Talon '!Q88</f>
        <v>0</v>
      </c>
      <c r="U99">
        <f>'Talon '!R88</f>
        <v>0</v>
      </c>
      <c r="V99" t="e">
        <f>'Talon '!#REF!</f>
        <v>#REF!</v>
      </c>
      <c r="W99" t="e">
        <f>'Talon '!#REF!</f>
        <v>#REF!</v>
      </c>
      <c r="X99" t="e">
        <f>'Talon '!#REF!</f>
        <v>#REF!</v>
      </c>
      <c r="Y99">
        <f>'Talon '!S88</f>
        <v>0</v>
      </c>
      <c r="Z99">
        <f>'Talon '!T88</f>
        <v>0</v>
      </c>
      <c r="AA99">
        <f>'Talon '!U88</f>
        <v>0</v>
      </c>
      <c r="AB99">
        <f>'Talon '!V95</f>
        <v>0</v>
      </c>
    </row>
    <row r="100" spans="1:28" ht="15">
      <c r="A100" t="e">
        <f>'Talon '!#REF!</f>
        <v>#REF!</v>
      </c>
      <c r="B100" t="e">
        <f>'Talon '!#REF!</f>
        <v>#REF!</v>
      </c>
      <c r="C100" t="e">
        <f>'Talon '!#REF!</f>
        <v>#REF!</v>
      </c>
      <c r="D100">
        <f>'Talon '!A97</f>
        <v>0</v>
      </c>
      <c r="E100">
        <f>'Talon '!B95</f>
        <v>0</v>
      </c>
      <c r="F100" s="94">
        <f>'Talon '!D95</f>
        <v>0</v>
      </c>
      <c r="G100">
        <f>'Talon '!E95</f>
        <v>0</v>
      </c>
      <c r="H100" s="94" t="e">
        <f>'Talon '!#REF!</f>
        <v>#REF!</v>
      </c>
      <c r="I100" s="94">
        <f>'Talon '!G96</f>
        <v>0</v>
      </c>
      <c r="J100">
        <f>'Talon '!I89</f>
        <v>0</v>
      </c>
      <c r="K100">
        <f>'Talon '!J89</f>
        <v>0</v>
      </c>
      <c r="L100" t="e">
        <f>'Talon '!#REF!</f>
        <v>#REF!</v>
      </c>
      <c r="M100">
        <f>'Talon '!K89</f>
        <v>0</v>
      </c>
      <c r="N100">
        <f>'Talon '!L89</f>
        <v>0</v>
      </c>
      <c r="O100">
        <f>'Talon '!M89</f>
        <v>0</v>
      </c>
      <c r="P100">
        <f>'Talon '!N89</f>
        <v>0</v>
      </c>
      <c r="Q100">
        <f>'Talon '!O89</f>
        <v>0</v>
      </c>
      <c r="R100">
        <f>'Talon '!P89</f>
        <v>0</v>
      </c>
      <c r="S100" t="e">
        <f>'Talon '!#REF!</f>
        <v>#REF!</v>
      </c>
      <c r="T100">
        <f>'Talon '!Q89</f>
        <v>0</v>
      </c>
      <c r="U100">
        <f>'Talon '!R89</f>
        <v>0</v>
      </c>
      <c r="V100" t="e">
        <f>'Talon '!#REF!</f>
        <v>#REF!</v>
      </c>
      <c r="W100" t="e">
        <f>'Talon '!#REF!</f>
        <v>#REF!</v>
      </c>
      <c r="X100" t="e">
        <f>'Talon '!#REF!</f>
        <v>#REF!</v>
      </c>
      <c r="Y100">
        <f>'Talon '!S89</f>
        <v>0</v>
      </c>
      <c r="Z100">
        <f>'Talon '!T89</f>
        <v>0</v>
      </c>
      <c r="AA100">
        <f>'Talon '!U89</f>
        <v>0</v>
      </c>
      <c r="AB100">
        <f>'Talon '!V96</f>
        <v>0</v>
      </c>
    </row>
    <row r="101" spans="1:28" ht="15">
      <c r="A101" t="e">
        <f>'Talon '!#REF!</f>
        <v>#REF!</v>
      </c>
      <c r="B101" t="e">
        <f>'Talon '!#REF!</f>
        <v>#REF!</v>
      </c>
      <c r="C101" t="e">
        <f>'Talon '!#REF!</f>
        <v>#REF!</v>
      </c>
      <c r="D101">
        <f>'Talon '!A98</f>
        <v>0</v>
      </c>
      <c r="E101">
        <f>'Talon '!B96</f>
        <v>0</v>
      </c>
      <c r="F101" s="94">
        <f>'Talon '!D96</f>
        <v>0</v>
      </c>
      <c r="G101">
        <f>'Talon '!E96</f>
        <v>0</v>
      </c>
      <c r="H101" s="94" t="e">
        <f>'Talon '!#REF!</f>
        <v>#REF!</v>
      </c>
      <c r="I101" s="94">
        <f>'Talon '!G97</f>
        <v>0</v>
      </c>
      <c r="J101">
        <f>'Talon '!I90</f>
        <v>0</v>
      </c>
      <c r="K101">
        <f>'Talon '!J90</f>
        <v>0</v>
      </c>
      <c r="L101" t="e">
        <f>'Talon '!#REF!</f>
        <v>#REF!</v>
      </c>
      <c r="M101">
        <f>'Talon '!K90</f>
        <v>0</v>
      </c>
      <c r="N101">
        <f>'Talon '!L90</f>
        <v>0</v>
      </c>
      <c r="O101">
        <f>'Talon '!M90</f>
        <v>0</v>
      </c>
      <c r="P101">
        <f>'Talon '!N90</f>
        <v>0</v>
      </c>
      <c r="Q101">
        <f>'Talon '!O90</f>
        <v>0</v>
      </c>
      <c r="R101">
        <f>'Talon '!P90</f>
        <v>0</v>
      </c>
      <c r="S101" t="e">
        <f>'Talon '!#REF!</f>
        <v>#REF!</v>
      </c>
      <c r="T101">
        <f>'Talon '!Q90</f>
        <v>0</v>
      </c>
      <c r="U101">
        <f>'Talon '!R90</f>
        <v>0</v>
      </c>
      <c r="V101" t="e">
        <f>'Talon '!#REF!</f>
        <v>#REF!</v>
      </c>
      <c r="W101" t="e">
        <f>'Talon '!#REF!</f>
        <v>#REF!</v>
      </c>
      <c r="X101" t="e">
        <f>'Talon '!#REF!</f>
        <v>#REF!</v>
      </c>
      <c r="Y101">
        <f>'Talon '!S90</f>
        <v>0</v>
      </c>
      <c r="Z101">
        <f>'Talon '!T90</f>
        <v>0</v>
      </c>
      <c r="AA101">
        <f>'Talon '!U90</f>
        <v>0</v>
      </c>
      <c r="AB101">
        <f>'Talon '!V97</f>
        <v>0</v>
      </c>
    </row>
    <row r="102" spans="1:28" ht="15">
      <c r="A102" t="e">
        <f>'Talon '!#REF!</f>
        <v>#REF!</v>
      </c>
      <c r="B102" t="e">
        <f>'Talon '!#REF!</f>
        <v>#REF!</v>
      </c>
      <c r="C102" t="e">
        <f>'Talon '!#REF!</f>
        <v>#REF!</v>
      </c>
      <c r="D102">
        <f>'Talon '!A99</f>
        <v>0</v>
      </c>
      <c r="E102">
        <f>'Talon '!B97</f>
        <v>0</v>
      </c>
      <c r="F102" s="94">
        <f>'Talon '!D97</f>
        <v>0</v>
      </c>
      <c r="G102">
        <f>'Talon '!E97</f>
        <v>0</v>
      </c>
      <c r="H102" s="94" t="e">
        <f>'Talon '!#REF!</f>
        <v>#REF!</v>
      </c>
      <c r="I102" s="94">
        <f>'Talon '!G98</f>
        <v>0</v>
      </c>
      <c r="J102">
        <f>'Talon '!I91</f>
        <v>0</v>
      </c>
      <c r="K102">
        <f>'Talon '!J91</f>
        <v>0</v>
      </c>
      <c r="L102" t="e">
        <f>'Talon '!#REF!</f>
        <v>#REF!</v>
      </c>
      <c r="M102">
        <f>'Talon '!K91</f>
        <v>0</v>
      </c>
      <c r="N102">
        <f>'Talon '!L91</f>
        <v>0</v>
      </c>
      <c r="O102">
        <f>'Talon '!M91</f>
        <v>0</v>
      </c>
      <c r="P102">
        <f>'Talon '!N91</f>
        <v>0</v>
      </c>
      <c r="Q102">
        <f>'Talon '!O91</f>
        <v>0</v>
      </c>
      <c r="R102">
        <f>'Talon '!P91</f>
        <v>0</v>
      </c>
      <c r="S102" t="e">
        <f>'Talon '!#REF!</f>
        <v>#REF!</v>
      </c>
      <c r="T102">
        <f>'Talon '!Q91</f>
        <v>0</v>
      </c>
      <c r="U102">
        <f>'Talon '!R91</f>
        <v>0</v>
      </c>
      <c r="V102" t="e">
        <f>'Talon '!#REF!</f>
        <v>#REF!</v>
      </c>
      <c r="W102" t="e">
        <f>'Talon '!#REF!</f>
        <v>#REF!</v>
      </c>
      <c r="X102" t="e">
        <f>'Talon '!#REF!</f>
        <v>#REF!</v>
      </c>
      <c r="Y102">
        <f>'Talon '!S91</f>
        <v>0</v>
      </c>
      <c r="Z102">
        <f>'Talon '!T91</f>
        <v>0</v>
      </c>
      <c r="AA102">
        <f>'Talon '!U91</f>
        <v>0</v>
      </c>
      <c r="AB102">
        <f>'Talon '!V98</f>
        <v>0</v>
      </c>
    </row>
    <row r="103" spans="1:28" ht="15">
      <c r="A103" t="e">
        <f>'Talon '!#REF!</f>
        <v>#REF!</v>
      </c>
      <c r="B103" t="e">
        <f>'Talon '!#REF!</f>
        <v>#REF!</v>
      </c>
      <c r="C103" t="e">
        <f>'Talon '!#REF!</f>
        <v>#REF!</v>
      </c>
      <c r="D103">
        <f>'Talon '!A100</f>
        <v>0</v>
      </c>
      <c r="E103">
        <f>'Talon '!B98</f>
        <v>0</v>
      </c>
      <c r="F103" s="94">
        <f>'Talon '!D98</f>
        <v>0</v>
      </c>
      <c r="G103">
        <f>'Talon '!E98</f>
        <v>0</v>
      </c>
      <c r="H103" s="94" t="e">
        <f>'Talon '!#REF!</f>
        <v>#REF!</v>
      </c>
      <c r="I103" s="94">
        <f>'Talon '!G99</f>
        <v>0</v>
      </c>
      <c r="J103">
        <f>'Talon '!I92</f>
        <v>0</v>
      </c>
      <c r="K103">
        <f>'Talon '!J92</f>
        <v>0</v>
      </c>
      <c r="L103" t="e">
        <f>'Talon '!#REF!</f>
        <v>#REF!</v>
      </c>
      <c r="M103">
        <f>'Talon '!K92</f>
        <v>0</v>
      </c>
      <c r="N103">
        <f>'Talon '!L92</f>
        <v>0</v>
      </c>
      <c r="O103">
        <f>'Talon '!M92</f>
        <v>0</v>
      </c>
      <c r="P103">
        <f>'Talon '!N92</f>
        <v>0</v>
      </c>
      <c r="Q103">
        <f>'Talon '!O92</f>
        <v>0</v>
      </c>
      <c r="R103">
        <f>'Talon '!P92</f>
        <v>0</v>
      </c>
      <c r="S103" t="e">
        <f>'Talon '!#REF!</f>
        <v>#REF!</v>
      </c>
      <c r="T103">
        <f>'Talon '!Q92</f>
        <v>0</v>
      </c>
      <c r="U103">
        <f>'Talon '!R92</f>
        <v>0</v>
      </c>
      <c r="V103" t="e">
        <f>'Talon '!#REF!</f>
        <v>#REF!</v>
      </c>
      <c r="W103" t="e">
        <f>'Talon '!#REF!</f>
        <v>#REF!</v>
      </c>
      <c r="X103" t="e">
        <f>'Talon '!#REF!</f>
        <v>#REF!</v>
      </c>
      <c r="Y103">
        <f>'Talon '!S92</f>
        <v>0</v>
      </c>
      <c r="Z103">
        <f>'Talon '!T92</f>
        <v>0</v>
      </c>
      <c r="AA103">
        <f>'Talon '!U92</f>
        <v>0</v>
      </c>
      <c r="AB103">
        <f>'Talon '!V99</f>
        <v>0</v>
      </c>
    </row>
    <row r="104" spans="1:28" ht="15">
      <c r="A104" t="e">
        <f>'Talon '!#REF!</f>
        <v>#REF!</v>
      </c>
      <c r="B104" t="e">
        <f>'Talon '!#REF!</f>
        <v>#REF!</v>
      </c>
      <c r="C104" t="e">
        <f>'Talon '!#REF!</f>
        <v>#REF!</v>
      </c>
      <c r="D104">
        <f>'Talon '!A101</f>
        <v>0</v>
      </c>
      <c r="E104">
        <f>'Talon '!B99</f>
        <v>0</v>
      </c>
      <c r="F104" s="94">
        <f>'Talon '!D99</f>
        <v>0</v>
      </c>
      <c r="G104">
        <f>'Talon '!E99</f>
        <v>0</v>
      </c>
      <c r="H104" s="94" t="e">
        <f>'Talon '!#REF!</f>
        <v>#REF!</v>
      </c>
      <c r="I104" s="94">
        <f>'Talon '!G100</f>
        <v>0</v>
      </c>
      <c r="J104">
        <f>'Talon '!I93</f>
        <v>0</v>
      </c>
      <c r="K104">
        <f>'Talon '!J93</f>
        <v>0</v>
      </c>
      <c r="L104" t="e">
        <f>'Talon '!#REF!</f>
        <v>#REF!</v>
      </c>
      <c r="M104">
        <f>'Talon '!K93</f>
        <v>0</v>
      </c>
      <c r="N104">
        <f>'Talon '!L93</f>
        <v>0</v>
      </c>
      <c r="O104">
        <f>'Talon '!M93</f>
        <v>0</v>
      </c>
      <c r="P104">
        <f>'Talon '!N93</f>
        <v>0</v>
      </c>
      <c r="Q104">
        <f>'Talon '!O93</f>
        <v>0</v>
      </c>
      <c r="R104">
        <f>'Talon '!P93</f>
        <v>0</v>
      </c>
      <c r="S104" t="e">
        <f>'Talon '!#REF!</f>
        <v>#REF!</v>
      </c>
      <c r="T104">
        <f>'Talon '!Q93</f>
        <v>0</v>
      </c>
      <c r="U104">
        <f>'Talon '!R93</f>
        <v>0</v>
      </c>
      <c r="V104" t="e">
        <f>'Talon '!#REF!</f>
        <v>#REF!</v>
      </c>
      <c r="W104" t="e">
        <f>'Talon '!#REF!</f>
        <v>#REF!</v>
      </c>
      <c r="X104" t="e">
        <f>'Talon '!#REF!</f>
        <v>#REF!</v>
      </c>
      <c r="Y104">
        <f>'Talon '!S93</f>
        <v>0</v>
      </c>
      <c r="Z104">
        <f>'Talon '!T93</f>
        <v>0</v>
      </c>
      <c r="AA104">
        <f>'Talon '!U93</f>
        <v>0</v>
      </c>
      <c r="AB104">
        <f>'Talon '!V100</f>
        <v>0</v>
      </c>
    </row>
    <row r="105" spans="1:28" ht="15">
      <c r="A105" t="e">
        <f>'Talon '!#REF!</f>
        <v>#REF!</v>
      </c>
      <c r="B105" t="e">
        <f>'Talon '!#REF!</f>
        <v>#REF!</v>
      </c>
      <c r="C105" t="e">
        <f>'Talon '!#REF!</f>
        <v>#REF!</v>
      </c>
      <c r="D105">
        <f>'Talon '!A102</f>
        <v>0</v>
      </c>
      <c r="E105">
        <f>'Talon '!B100</f>
        <v>0</v>
      </c>
      <c r="F105" s="94">
        <f>'Talon '!D100</f>
        <v>0</v>
      </c>
      <c r="G105">
        <f>'Talon '!E100</f>
        <v>0</v>
      </c>
      <c r="H105" s="94" t="e">
        <f>'Talon '!#REF!</f>
        <v>#REF!</v>
      </c>
      <c r="I105" s="94">
        <f>'Talon '!G101</f>
        <v>0</v>
      </c>
      <c r="J105">
        <f>'Talon '!I94</f>
        <v>0</v>
      </c>
      <c r="K105">
        <f>'Talon '!J94</f>
        <v>0</v>
      </c>
      <c r="L105" t="e">
        <f>'Talon '!#REF!</f>
        <v>#REF!</v>
      </c>
      <c r="M105">
        <f>'Talon '!K94</f>
        <v>0</v>
      </c>
      <c r="N105">
        <f>'Talon '!L94</f>
        <v>0</v>
      </c>
      <c r="O105">
        <f>'Talon '!M94</f>
        <v>0</v>
      </c>
      <c r="P105">
        <f>'Talon '!N94</f>
        <v>0</v>
      </c>
      <c r="Q105">
        <f>'Talon '!O94</f>
        <v>0</v>
      </c>
      <c r="R105">
        <f>'Talon '!P94</f>
        <v>0</v>
      </c>
      <c r="S105" t="e">
        <f>'Talon '!#REF!</f>
        <v>#REF!</v>
      </c>
      <c r="T105">
        <f>'Talon '!Q94</f>
        <v>0</v>
      </c>
      <c r="U105">
        <f>'Talon '!R94</f>
        <v>0</v>
      </c>
      <c r="V105" t="e">
        <f>'Talon '!#REF!</f>
        <v>#REF!</v>
      </c>
      <c r="W105" t="e">
        <f>'Talon '!#REF!</f>
        <v>#REF!</v>
      </c>
      <c r="X105" t="e">
        <f>'Talon '!#REF!</f>
        <v>#REF!</v>
      </c>
      <c r="Y105">
        <f>'Talon '!S94</f>
        <v>0</v>
      </c>
      <c r="Z105">
        <f>'Talon '!T94</f>
        <v>0</v>
      </c>
      <c r="AA105">
        <f>'Talon '!U94</f>
        <v>0</v>
      </c>
      <c r="AB105">
        <f>'Talon '!V101</f>
        <v>0</v>
      </c>
    </row>
    <row r="106" spans="1:28" ht="15">
      <c r="A106" t="e">
        <f>'Talon '!#REF!</f>
        <v>#REF!</v>
      </c>
      <c r="B106" t="e">
        <f>'Talon '!#REF!</f>
        <v>#REF!</v>
      </c>
      <c r="C106" t="e">
        <f>'Talon '!#REF!</f>
        <v>#REF!</v>
      </c>
      <c r="D106">
        <f>'Talon '!A103</f>
        <v>0</v>
      </c>
      <c r="E106">
        <f>'Talon '!B101</f>
        <v>0</v>
      </c>
      <c r="F106" s="94">
        <f>'Talon '!D101</f>
        <v>0</v>
      </c>
      <c r="G106">
        <f>'Talon '!E101</f>
        <v>0</v>
      </c>
      <c r="H106" s="94" t="e">
        <f>'Talon '!#REF!</f>
        <v>#REF!</v>
      </c>
      <c r="I106" s="94">
        <f>'Talon '!G102</f>
        <v>0</v>
      </c>
      <c r="J106">
        <f>'Talon '!I95</f>
        <v>0</v>
      </c>
      <c r="K106">
        <f>'Talon '!J95</f>
        <v>0</v>
      </c>
      <c r="L106" t="e">
        <f>'Talon '!#REF!</f>
        <v>#REF!</v>
      </c>
      <c r="M106">
        <f>'Talon '!K95</f>
        <v>0</v>
      </c>
      <c r="N106">
        <f>'Talon '!L95</f>
        <v>0</v>
      </c>
      <c r="O106">
        <f>'Talon '!M95</f>
        <v>0</v>
      </c>
      <c r="P106">
        <f>'Talon '!N95</f>
        <v>0</v>
      </c>
      <c r="Q106">
        <f>'Talon '!O95</f>
        <v>0</v>
      </c>
      <c r="R106">
        <f>'Talon '!P95</f>
        <v>0</v>
      </c>
      <c r="S106" t="e">
        <f>'Talon '!#REF!</f>
        <v>#REF!</v>
      </c>
      <c r="T106">
        <f>'Talon '!Q95</f>
        <v>0</v>
      </c>
      <c r="U106">
        <f>'Talon '!R95</f>
        <v>0</v>
      </c>
      <c r="V106" t="e">
        <f>'Talon '!#REF!</f>
        <v>#REF!</v>
      </c>
      <c r="W106" t="e">
        <f>'Talon '!#REF!</f>
        <v>#REF!</v>
      </c>
      <c r="X106" t="e">
        <f>'Talon '!#REF!</f>
        <v>#REF!</v>
      </c>
      <c r="Y106">
        <f>'Talon '!S95</f>
        <v>0</v>
      </c>
      <c r="Z106">
        <f>'Talon '!T95</f>
        <v>0</v>
      </c>
      <c r="AA106">
        <f>'Talon '!U95</f>
        <v>0</v>
      </c>
      <c r="AB106">
        <f>'Talon '!V102</f>
        <v>0</v>
      </c>
    </row>
    <row r="107" spans="1:28" ht="15">
      <c r="A107" t="e">
        <f>'Talon '!#REF!</f>
        <v>#REF!</v>
      </c>
      <c r="B107" t="e">
        <f>'Talon '!#REF!</f>
        <v>#REF!</v>
      </c>
      <c r="C107" t="e">
        <f>'Talon '!#REF!</f>
        <v>#REF!</v>
      </c>
      <c r="D107">
        <f>'Talon '!A104</f>
        <v>0</v>
      </c>
      <c r="E107">
        <f>'Talon '!B102</f>
        <v>0</v>
      </c>
      <c r="F107" s="94">
        <f>'Talon '!D102</f>
        <v>0</v>
      </c>
      <c r="G107">
        <f>'Talon '!E102</f>
        <v>0</v>
      </c>
      <c r="H107" s="94" t="e">
        <f>'Talon '!#REF!</f>
        <v>#REF!</v>
      </c>
      <c r="I107" s="94">
        <f>'Talon '!G103</f>
        <v>0</v>
      </c>
      <c r="J107">
        <f>'Talon '!I96</f>
        <v>0</v>
      </c>
      <c r="K107">
        <f>'Talon '!J96</f>
        <v>0</v>
      </c>
      <c r="L107" t="e">
        <f>'Talon '!#REF!</f>
        <v>#REF!</v>
      </c>
      <c r="M107">
        <f>'Talon '!K96</f>
        <v>0</v>
      </c>
      <c r="N107">
        <f>'Talon '!L96</f>
        <v>0</v>
      </c>
      <c r="O107">
        <f>'Talon '!M96</f>
        <v>0</v>
      </c>
      <c r="P107">
        <f>'Talon '!N96</f>
        <v>0</v>
      </c>
      <c r="Q107">
        <f>'Talon '!O96</f>
        <v>0</v>
      </c>
      <c r="R107">
        <f>'Talon '!P96</f>
        <v>0</v>
      </c>
      <c r="S107" t="e">
        <f>'Talon '!#REF!</f>
        <v>#REF!</v>
      </c>
      <c r="T107">
        <f>'Talon '!Q96</f>
        <v>0</v>
      </c>
      <c r="U107">
        <f>'Talon '!R96</f>
        <v>0</v>
      </c>
      <c r="V107" t="e">
        <f>'Talon '!#REF!</f>
        <v>#REF!</v>
      </c>
      <c r="W107" t="e">
        <f>'Talon '!#REF!</f>
        <v>#REF!</v>
      </c>
      <c r="X107" t="e">
        <f>'Talon '!#REF!</f>
        <v>#REF!</v>
      </c>
      <c r="Y107">
        <f>'Talon '!S96</f>
        <v>0</v>
      </c>
      <c r="Z107">
        <f>'Talon '!T96</f>
        <v>0</v>
      </c>
      <c r="AA107">
        <f>'Talon '!U96</f>
        <v>0</v>
      </c>
      <c r="AB107">
        <f>'Talon '!V103</f>
        <v>0</v>
      </c>
    </row>
    <row r="108" spans="1:28" ht="15">
      <c r="A108" t="e">
        <f>'Talon '!#REF!</f>
        <v>#REF!</v>
      </c>
      <c r="B108" t="e">
        <f>'Talon '!#REF!</f>
        <v>#REF!</v>
      </c>
      <c r="C108" t="e">
        <f>'Talon '!#REF!</f>
        <v>#REF!</v>
      </c>
      <c r="D108">
        <f>'Talon '!A105</f>
        <v>0</v>
      </c>
      <c r="E108">
        <f>'Talon '!B103</f>
        <v>0</v>
      </c>
      <c r="F108" s="94">
        <f>'Talon '!D103</f>
        <v>0</v>
      </c>
      <c r="G108">
        <f>'Talon '!E103</f>
        <v>0</v>
      </c>
      <c r="H108" s="94" t="e">
        <f>'Talon '!#REF!</f>
        <v>#REF!</v>
      </c>
      <c r="I108" s="94">
        <f>'Talon '!G104</f>
        <v>0</v>
      </c>
      <c r="J108">
        <f>'Talon '!I97</f>
        <v>0</v>
      </c>
      <c r="K108">
        <f>'Talon '!J97</f>
        <v>0</v>
      </c>
      <c r="L108" t="e">
        <f>'Talon '!#REF!</f>
        <v>#REF!</v>
      </c>
      <c r="M108">
        <f>'Talon '!K97</f>
        <v>0</v>
      </c>
      <c r="N108">
        <f>'Talon '!L97</f>
        <v>0</v>
      </c>
      <c r="O108">
        <f>'Talon '!M97</f>
        <v>0</v>
      </c>
      <c r="P108">
        <f>'Talon '!N97</f>
        <v>0</v>
      </c>
      <c r="Q108">
        <f>'Talon '!O97</f>
        <v>0</v>
      </c>
      <c r="R108">
        <f>'Talon '!P97</f>
        <v>0</v>
      </c>
      <c r="S108" t="e">
        <f>'Talon '!#REF!</f>
        <v>#REF!</v>
      </c>
      <c r="T108">
        <f>'Talon '!Q97</f>
        <v>0</v>
      </c>
      <c r="U108">
        <f>'Talon '!R97</f>
        <v>0</v>
      </c>
      <c r="V108" t="e">
        <f>'Talon '!#REF!</f>
        <v>#REF!</v>
      </c>
      <c r="W108" t="e">
        <f>'Talon '!#REF!</f>
        <v>#REF!</v>
      </c>
      <c r="X108" t="e">
        <f>'Talon '!#REF!</f>
        <v>#REF!</v>
      </c>
      <c r="Y108">
        <f>'Talon '!S97</f>
        <v>0</v>
      </c>
      <c r="Z108">
        <f>'Talon '!T97</f>
        <v>0</v>
      </c>
      <c r="AA108">
        <f>'Talon '!U97</f>
        <v>0</v>
      </c>
      <c r="AB108">
        <f>'Talon '!V104</f>
        <v>0</v>
      </c>
    </row>
    <row r="109" spans="1:28" ht="15">
      <c r="A109" t="e">
        <f>'Talon '!#REF!</f>
        <v>#REF!</v>
      </c>
      <c r="B109" t="e">
        <f>'Talon '!#REF!</f>
        <v>#REF!</v>
      </c>
      <c r="C109" t="e">
        <f>'Talon '!#REF!</f>
        <v>#REF!</v>
      </c>
      <c r="D109">
        <f>'Talon '!A106</f>
        <v>0</v>
      </c>
      <c r="E109">
        <f>'Talon '!B104</f>
        <v>0</v>
      </c>
      <c r="F109" s="94">
        <f>'Talon '!D104</f>
        <v>0</v>
      </c>
      <c r="G109">
        <f>'Talon '!E104</f>
        <v>0</v>
      </c>
      <c r="H109" s="94" t="e">
        <f>'Talon '!#REF!</f>
        <v>#REF!</v>
      </c>
      <c r="I109" s="94">
        <f>'Talon '!G105</f>
        <v>0</v>
      </c>
      <c r="J109">
        <f>'Talon '!I98</f>
        <v>0</v>
      </c>
      <c r="K109">
        <f>'Talon '!J98</f>
        <v>0</v>
      </c>
      <c r="L109" t="e">
        <f>'Talon '!#REF!</f>
        <v>#REF!</v>
      </c>
      <c r="M109">
        <f>'Talon '!K98</f>
        <v>0</v>
      </c>
      <c r="N109">
        <f>'Talon '!L98</f>
        <v>0</v>
      </c>
      <c r="O109">
        <f>'Talon '!M98</f>
        <v>0</v>
      </c>
      <c r="P109">
        <f>'Talon '!N98</f>
        <v>0</v>
      </c>
      <c r="Q109">
        <f>'Talon '!O98</f>
        <v>0</v>
      </c>
      <c r="R109">
        <f>'Talon '!P98</f>
        <v>0</v>
      </c>
      <c r="S109" t="e">
        <f>'Talon '!#REF!</f>
        <v>#REF!</v>
      </c>
      <c r="T109">
        <f>'Talon '!Q98</f>
        <v>0</v>
      </c>
      <c r="U109">
        <f>'Talon '!R98</f>
        <v>0</v>
      </c>
      <c r="V109" t="e">
        <f>'Talon '!#REF!</f>
        <v>#REF!</v>
      </c>
      <c r="W109" t="e">
        <f>'Talon '!#REF!</f>
        <v>#REF!</v>
      </c>
      <c r="X109" t="e">
        <f>'Talon '!#REF!</f>
        <v>#REF!</v>
      </c>
      <c r="Y109">
        <f>'Talon '!S98</f>
        <v>0</v>
      </c>
      <c r="Z109">
        <f>'Talon '!T98</f>
        <v>0</v>
      </c>
      <c r="AA109">
        <f>'Talon '!U98</f>
        <v>0</v>
      </c>
      <c r="AB109">
        <f>'Talon '!V105</f>
        <v>0</v>
      </c>
    </row>
    <row r="110" spans="1:28" ht="15">
      <c r="A110" t="e">
        <f>'Talon '!#REF!</f>
        <v>#REF!</v>
      </c>
      <c r="B110" t="e">
        <f>'Talon '!#REF!</f>
        <v>#REF!</v>
      </c>
      <c r="C110" t="e">
        <f>'Talon '!#REF!</f>
        <v>#REF!</v>
      </c>
      <c r="D110">
        <f>'Talon '!A107</f>
        <v>0</v>
      </c>
      <c r="E110">
        <f>'Talon '!B105</f>
        <v>0</v>
      </c>
      <c r="F110" s="94">
        <f>'Talon '!D105</f>
        <v>0</v>
      </c>
      <c r="G110">
        <f>'Talon '!E105</f>
        <v>0</v>
      </c>
      <c r="H110" s="94" t="e">
        <f>'Talon '!#REF!</f>
        <v>#REF!</v>
      </c>
      <c r="I110" s="94">
        <f>'Talon '!G106</f>
        <v>0</v>
      </c>
      <c r="J110">
        <f>'Talon '!I99</f>
        <v>0</v>
      </c>
      <c r="K110">
        <f>'Talon '!J99</f>
        <v>0</v>
      </c>
      <c r="L110" t="e">
        <f>'Talon '!#REF!</f>
        <v>#REF!</v>
      </c>
      <c r="M110">
        <f>'Talon '!K99</f>
        <v>0</v>
      </c>
      <c r="N110">
        <f>'Talon '!L99</f>
        <v>0</v>
      </c>
      <c r="O110">
        <f>'Talon '!M99</f>
        <v>0</v>
      </c>
      <c r="P110">
        <f>'Talon '!N99</f>
        <v>0</v>
      </c>
      <c r="Q110">
        <f>'Talon '!O99</f>
        <v>0</v>
      </c>
      <c r="R110">
        <f>'Talon '!P99</f>
        <v>0</v>
      </c>
      <c r="S110" t="e">
        <f>'Talon '!#REF!</f>
        <v>#REF!</v>
      </c>
      <c r="T110">
        <f>'Talon '!Q99</f>
        <v>0</v>
      </c>
      <c r="U110">
        <f>'Talon '!R99</f>
        <v>0</v>
      </c>
      <c r="V110" t="e">
        <f>'Talon '!#REF!</f>
        <v>#REF!</v>
      </c>
      <c r="W110" t="e">
        <f>'Talon '!#REF!</f>
        <v>#REF!</v>
      </c>
      <c r="X110" t="e">
        <f>'Talon '!#REF!</f>
        <v>#REF!</v>
      </c>
      <c r="Y110">
        <f>'Talon '!S99</f>
        <v>0</v>
      </c>
      <c r="Z110">
        <f>'Talon '!T99</f>
        <v>0</v>
      </c>
      <c r="AA110">
        <f>'Talon '!U99</f>
        <v>0</v>
      </c>
      <c r="AB110">
        <f>'Talon '!V106</f>
        <v>0</v>
      </c>
    </row>
    <row r="111" spans="1:28" ht="15">
      <c r="A111" t="e">
        <f>'Talon '!#REF!</f>
        <v>#REF!</v>
      </c>
      <c r="B111" t="e">
        <f>'Talon '!#REF!</f>
        <v>#REF!</v>
      </c>
      <c r="C111" t="e">
        <f>'Talon '!#REF!</f>
        <v>#REF!</v>
      </c>
      <c r="D111">
        <f>'Talon '!A108</f>
        <v>0</v>
      </c>
      <c r="E111">
        <f>'Talon '!B106</f>
        <v>0</v>
      </c>
      <c r="F111" s="94">
        <f>'Talon '!D106</f>
        <v>0</v>
      </c>
      <c r="G111">
        <f>'Talon '!E106</f>
        <v>0</v>
      </c>
      <c r="H111" s="94" t="e">
        <f>'Talon '!#REF!</f>
        <v>#REF!</v>
      </c>
      <c r="I111" s="94">
        <f>'Talon '!G107</f>
        <v>0</v>
      </c>
      <c r="J111">
        <f>'Talon '!I100</f>
        <v>0</v>
      </c>
      <c r="K111">
        <f>'Talon '!J100</f>
        <v>0</v>
      </c>
      <c r="L111" t="e">
        <f>'Talon '!#REF!</f>
        <v>#REF!</v>
      </c>
      <c r="M111">
        <f>'Talon '!K100</f>
        <v>0</v>
      </c>
      <c r="N111">
        <f>'Talon '!L100</f>
        <v>0</v>
      </c>
      <c r="O111">
        <f>'Talon '!M100</f>
        <v>0</v>
      </c>
      <c r="P111">
        <f>'Talon '!N100</f>
        <v>0</v>
      </c>
      <c r="Q111">
        <f>'Talon '!O100</f>
        <v>0</v>
      </c>
      <c r="R111">
        <f>'Talon '!P100</f>
        <v>0</v>
      </c>
      <c r="S111" t="e">
        <f>'Talon '!#REF!</f>
        <v>#REF!</v>
      </c>
      <c r="T111">
        <f>'Talon '!Q100</f>
        <v>0</v>
      </c>
      <c r="U111">
        <f>'Talon '!R100</f>
        <v>0</v>
      </c>
      <c r="V111" t="e">
        <f>'Talon '!#REF!</f>
        <v>#REF!</v>
      </c>
      <c r="W111" t="e">
        <f>'Talon '!#REF!</f>
        <v>#REF!</v>
      </c>
      <c r="X111" t="e">
        <f>'Talon '!#REF!</f>
        <v>#REF!</v>
      </c>
      <c r="Y111">
        <f>'Talon '!S100</f>
        <v>0</v>
      </c>
      <c r="Z111">
        <f>'Talon '!T100</f>
        <v>0</v>
      </c>
      <c r="AA111">
        <f>'Talon '!U100</f>
        <v>0</v>
      </c>
      <c r="AB111">
        <f>'Talon '!V107</f>
        <v>0</v>
      </c>
    </row>
    <row r="112" spans="1:28" ht="15">
      <c r="A112" t="e">
        <f>'Talon '!#REF!</f>
        <v>#REF!</v>
      </c>
      <c r="B112" t="e">
        <f>'Talon '!#REF!</f>
        <v>#REF!</v>
      </c>
      <c r="C112" t="e">
        <f>'Talon '!#REF!</f>
        <v>#REF!</v>
      </c>
      <c r="D112">
        <f>'Talon '!A109</f>
        <v>0</v>
      </c>
      <c r="E112">
        <f>'Talon '!B107</f>
        <v>0</v>
      </c>
      <c r="F112" s="94">
        <f>'Talon '!D107</f>
        <v>0</v>
      </c>
      <c r="G112">
        <f>'Talon '!E107</f>
        <v>0</v>
      </c>
      <c r="H112" s="94" t="e">
        <f>'Talon '!#REF!</f>
        <v>#REF!</v>
      </c>
      <c r="I112" s="94">
        <f>'Talon '!G108</f>
        <v>0</v>
      </c>
      <c r="J112">
        <f>'Talon '!I101</f>
        <v>0</v>
      </c>
      <c r="K112">
        <f>'Talon '!J101</f>
        <v>0</v>
      </c>
      <c r="L112" t="e">
        <f>'Talon '!#REF!</f>
        <v>#REF!</v>
      </c>
      <c r="M112">
        <f>'Talon '!K101</f>
        <v>0</v>
      </c>
      <c r="N112">
        <f>'Talon '!L101</f>
        <v>0</v>
      </c>
      <c r="O112">
        <f>'Talon '!M101</f>
        <v>0</v>
      </c>
      <c r="P112">
        <f>'Talon '!N101</f>
        <v>0</v>
      </c>
      <c r="Q112">
        <f>'Talon '!O101</f>
        <v>0</v>
      </c>
      <c r="R112">
        <f>'Talon '!P101</f>
        <v>0</v>
      </c>
      <c r="S112" t="e">
        <f>'Talon '!#REF!</f>
        <v>#REF!</v>
      </c>
      <c r="T112">
        <f>'Talon '!Q101</f>
        <v>0</v>
      </c>
      <c r="U112">
        <f>'Talon '!R101</f>
        <v>0</v>
      </c>
      <c r="V112" t="e">
        <f>'Talon '!#REF!</f>
        <v>#REF!</v>
      </c>
      <c r="W112" t="e">
        <f>'Talon '!#REF!</f>
        <v>#REF!</v>
      </c>
      <c r="X112" t="e">
        <f>'Talon '!#REF!</f>
        <v>#REF!</v>
      </c>
      <c r="Y112">
        <f>'Talon '!S101</f>
        <v>0</v>
      </c>
      <c r="Z112">
        <f>'Talon '!T101</f>
        <v>0</v>
      </c>
      <c r="AA112">
        <f>'Talon '!U101</f>
        <v>0</v>
      </c>
      <c r="AB112">
        <f>'Talon '!V108</f>
        <v>0</v>
      </c>
    </row>
    <row r="113" spans="1:28" ht="15">
      <c r="A113" t="e">
        <f>'Talon '!#REF!</f>
        <v>#REF!</v>
      </c>
      <c r="B113" t="e">
        <f>'Talon '!#REF!</f>
        <v>#REF!</v>
      </c>
      <c r="C113" t="e">
        <f>'Talon '!#REF!</f>
        <v>#REF!</v>
      </c>
      <c r="D113">
        <f>'Talon '!A110</f>
        <v>0</v>
      </c>
      <c r="E113">
        <f>'Talon '!B108</f>
        <v>0</v>
      </c>
      <c r="F113" s="94">
        <f>'Talon '!D108</f>
        <v>0</v>
      </c>
      <c r="G113">
        <f>'Talon '!E108</f>
        <v>0</v>
      </c>
      <c r="H113" s="94" t="e">
        <f>'Talon '!#REF!</f>
        <v>#REF!</v>
      </c>
      <c r="I113" s="94">
        <f>'Talon '!G109</f>
        <v>0</v>
      </c>
      <c r="J113">
        <f>'Talon '!I102</f>
        <v>0</v>
      </c>
      <c r="K113">
        <f>'Talon '!J102</f>
        <v>0</v>
      </c>
      <c r="L113" t="e">
        <f>'Talon '!#REF!</f>
        <v>#REF!</v>
      </c>
      <c r="M113">
        <f>'Talon '!K102</f>
        <v>0</v>
      </c>
      <c r="N113">
        <f>'Talon '!L102</f>
        <v>0</v>
      </c>
      <c r="O113">
        <f>'Talon '!M102</f>
        <v>0</v>
      </c>
      <c r="P113">
        <f>'Talon '!N102</f>
        <v>0</v>
      </c>
      <c r="Q113">
        <f>'Talon '!O102</f>
        <v>0</v>
      </c>
      <c r="R113">
        <f>'Talon '!P102</f>
        <v>0</v>
      </c>
      <c r="S113" t="e">
        <f>'Talon '!#REF!</f>
        <v>#REF!</v>
      </c>
      <c r="T113">
        <f>'Talon '!Q102</f>
        <v>0</v>
      </c>
      <c r="U113">
        <f>'Talon '!R102</f>
        <v>0</v>
      </c>
      <c r="V113" t="e">
        <f>'Talon '!#REF!</f>
        <v>#REF!</v>
      </c>
      <c r="W113" t="e">
        <f>'Talon '!#REF!</f>
        <v>#REF!</v>
      </c>
      <c r="X113" t="e">
        <f>'Talon '!#REF!</f>
        <v>#REF!</v>
      </c>
      <c r="Y113">
        <f>'Talon '!S102</f>
        <v>0</v>
      </c>
      <c r="Z113">
        <f>'Talon '!T102</f>
        <v>0</v>
      </c>
      <c r="AA113">
        <f>'Talon '!U102</f>
        <v>0</v>
      </c>
      <c r="AB113">
        <f>'Talon '!V109</f>
        <v>0</v>
      </c>
    </row>
    <row r="114" spans="1:28" ht="15">
      <c r="A114" t="e">
        <f>'Talon '!#REF!</f>
        <v>#REF!</v>
      </c>
      <c r="B114" t="e">
        <f>'Talon '!#REF!</f>
        <v>#REF!</v>
      </c>
      <c r="C114" t="e">
        <f>'Talon '!#REF!</f>
        <v>#REF!</v>
      </c>
      <c r="D114">
        <f>'Talon '!A111</f>
        <v>0</v>
      </c>
      <c r="E114">
        <f>'Talon '!B109</f>
        <v>0</v>
      </c>
      <c r="F114" s="94">
        <f>'Talon '!D109</f>
        <v>0</v>
      </c>
      <c r="G114">
        <f>'Talon '!E109</f>
        <v>0</v>
      </c>
      <c r="H114" s="94" t="e">
        <f>'Talon '!#REF!</f>
        <v>#REF!</v>
      </c>
      <c r="I114" s="94">
        <f>'Talon '!G110</f>
        <v>0</v>
      </c>
      <c r="J114">
        <f>'Talon '!I103</f>
        <v>0</v>
      </c>
      <c r="K114">
        <f>'Talon '!J103</f>
        <v>0</v>
      </c>
      <c r="L114" t="e">
        <f>'Talon '!#REF!</f>
        <v>#REF!</v>
      </c>
      <c r="M114">
        <f>'Talon '!K103</f>
        <v>0</v>
      </c>
      <c r="N114">
        <f>'Talon '!L103</f>
        <v>0</v>
      </c>
      <c r="O114">
        <f>'Talon '!M103</f>
        <v>0</v>
      </c>
      <c r="P114">
        <f>'Talon '!N103</f>
        <v>0</v>
      </c>
      <c r="Q114">
        <f>'Talon '!O103</f>
        <v>0</v>
      </c>
      <c r="R114">
        <f>'Talon '!P103</f>
        <v>0</v>
      </c>
      <c r="S114" t="e">
        <f>'Talon '!#REF!</f>
        <v>#REF!</v>
      </c>
      <c r="T114">
        <f>'Talon '!Q103</f>
        <v>0</v>
      </c>
      <c r="U114">
        <f>'Talon '!R103</f>
        <v>0</v>
      </c>
      <c r="V114" t="e">
        <f>'Talon '!#REF!</f>
        <v>#REF!</v>
      </c>
      <c r="W114" t="e">
        <f>'Talon '!#REF!</f>
        <v>#REF!</v>
      </c>
      <c r="X114" t="e">
        <f>'Talon '!#REF!</f>
        <v>#REF!</v>
      </c>
      <c r="Y114">
        <f>'Talon '!S103</f>
        <v>0</v>
      </c>
      <c r="Z114">
        <f>'Talon '!T103</f>
        <v>0</v>
      </c>
      <c r="AA114">
        <f>'Talon '!U103</f>
        <v>0</v>
      </c>
      <c r="AB114">
        <f>'Talon '!V110</f>
        <v>0</v>
      </c>
    </row>
    <row r="115" spans="1:28" ht="15">
      <c r="A115" t="e">
        <f>'Talon '!#REF!</f>
        <v>#REF!</v>
      </c>
      <c r="B115" t="e">
        <f>'Talon '!#REF!</f>
        <v>#REF!</v>
      </c>
      <c r="C115" t="e">
        <f>'Talon '!#REF!</f>
        <v>#REF!</v>
      </c>
      <c r="D115">
        <f>'Talon '!A112</f>
        <v>0</v>
      </c>
      <c r="E115">
        <f>'Talon '!B110</f>
        <v>0</v>
      </c>
      <c r="F115" s="94">
        <f>'Talon '!D110</f>
        <v>0</v>
      </c>
      <c r="G115">
        <f>'Talon '!E110</f>
        <v>0</v>
      </c>
      <c r="H115" s="94" t="e">
        <f>'Talon '!#REF!</f>
        <v>#REF!</v>
      </c>
      <c r="I115" s="94">
        <f>'Talon '!G111</f>
        <v>0</v>
      </c>
      <c r="J115">
        <f>'Talon '!I104</f>
        <v>0</v>
      </c>
      <c r="K115">
        <f>'Talon '!J104</f>
        <v>0</v>
      </c>
      <c r="L115" t="e">
        <f>'Talon '!#REF!</f>
        <v>#REF!</v>
      </c>
      <c r="M115">
        <f>'Talon '!K104</f>
        <v>0</v>
      </c>
      <c r="N115">
        <f>'Talon '!L104</f>
        <v>0</v>
      </c>
      <c r="O115">
        <f>'Talon '!M104</f>
        <v>0</v>
      </c>
      <c r="P115">
        <f>'Talon '!N104</f>
        <v>0</v>
      </c>
      <c r="Q115">
        <f>'Talon '!O104</f>
        <v>0</v>
      </c>
      <c r="R115">
        <f>'Talon '!P104</f>
        <v>0</v>
      </c>
      <c r="S115" t="e">
        <f>'Talon '!#REF!</f>
        <v>#REF!</v>
      </c>
      <c r="T115">
        <f>'Talon '!Q104</f>
        <v>0</v>
      </c>
      <c r="U115">
        <f>'Talon '!R104</f>
        <v>0</v>
      </c>
      <c r="V115" t="e">
        <f>'Talon '!#REF!</f>
        <v>#REF!</v>
      </c>
      <c r="W115" t="e">
        <f>'Talon '!#REF!</f>
        <v>#REF!</v>
      </c>
      <c r="X115" t="e">
        <f>'Talon '!#REF!</f>
        <v>#REF!</v>
      </c>
      <c r="Y115">
        <f>'Talon '!S104</f>
        <v>0</v>
      </c>
      <c r="Z115">
        <f>'Talon '!T104</f>
        <v>0</v>
      </c>
      <c r="AA115">
        <f>'Talon '!U104</f>
        <v>0</v>
      </c>
      <c r="AB115">
        <f>'Talon '!V111</f>
        <v>0</v>
      </c>
    </row>
    <row r="116" spans="1:28" ht="15">
      <c r="A116" t="e">
        <f>'Talon '!#REF!</f>
        <v>#REF!</v>
      </c>
      <c r="B116" t="e">
        <f>'Talon '!#REF!</f>
        <v>#REF!</v>
      </c>
      <c r="C116" t="e">
        <f>'Talon '!#REF!</f>
        <v>#REF!</v>
      </c>
      <c r="D116">
        <f>'Talon '!A113</f>
        <v>0</v>
      </c>
      <c r="E116">
        <f>'Talon '!B111</f>
        <v>0</v>
      </c>
      <c r="F116" s="94">
        <f>'Talon '!D111</f>
        <v>0</v>
      </c>
      <c r="G116">
        <f>'Talon '!E111</f>
        <v>0</v>
      </c>
      <c r="H116" s="94" t="e">
        <f>'Talon '!#REF!</f>
        <v>#REF!</v>
      </c>
      <c r="I116" s="94">
        <f>'Talon '!G112</f>
        <v>0</v>
      </c>
      <c r="J116">
        <f>'Talon '!I105</f>
        <v>0</v>
      </c>
      <c r="K116">
        <f>'Talon '!J105</f>
        <v>0</v>
      </c>
      <c r="L116" t="e">
        <f>'Talon '!#REF!</f>
        <v>#REF!</v>
      </c>
      <c r="M116">
        <f>'Talon '!K105</f>
        <v>0</v>
      </c>
      <c r="N116">
        <f>'Talon '!L105</f>
        <v>0</v>
      </c>
      <c r="O116">
        <f>'Talon '!M105</f>
        <v>0</v>
      </c>
      <c r="P116">
        <f>'Talon '!N105</f>
        <v>0</v>
      </c>
      <c r="Q116">
        <f>'Talon '!O105</f>
        <v>0</v>
      </c>
      <c r="R116">
        <f>'Talon '!P105</f>
        <v>0</v>
      </c>
      <c r="S116" t="e">
        <f>'Talon '!#REF!</f>
        <v>#REF!</v>
      </c>
      <c r="T116">
        <f>'Talon '!Q105</f>
        <v>0</v>
      </c>
      <c r="U116">
        <f>'Talon '!R105</f>
        <v>0</v>
      </c>
      <c r="V116" t="e">
        <f>'Talon '!#REF!</f>
        <v>#REF!</v>
      </c>
      <c r="W116" t="e">
        <f>'Talon '!#REF!</f>
        <v>#REF!</v>
      </c>
      <c r="X116" t="e">
        <f>'Talon '!#REF!</f>
        <v>#REF!</v>
      </c>
      <c r="Y116">
        <f>'Talon '!S105</f>
        <v>0</v>
      </c>
      <c r="Z116">
        <f>'Talon '!T105</f>
        <v>0</v>
      </c>
      <c r="AA116">
        <f>'Talon '!U105</f>
        <v>0</v>
      </c>
      <c r="AB116">
        <f>'Talon '!V112</f>
        <v>0</v>
      </c>
    </row>
    <row r="117" spans="1:28" ht="15">
      <c r="A117" t="e">
        <f>'Talon '!#REF!</f>
        <v>#REF!</v>
      </c>
      <c r="B117" t="e">
        <f>'Talon '!#REF!</f>
        <v>#REF!</v>
      </c>
      <c r="C117" t="e">
        <f>'Talon '!#REF!</f>
        <v>#REF!</v>
      </c>
      <c r="D117">
        <f>'Talon '!A114</f>
        <v>0</v>
      </c>
      <c r="E117">
        <f>'Talon '!B112</f>
        <v>0</v>
      </c>
      <c r="F117" s="94">
        <f>'Talon '!D112</f>
        <v>0</v>
      </c>
      <c r="G117">
        <f>'Talon '!E112</f>
        <v>0</v>
      </c>
      <c r="H117" s="94" t="e">
        <f>'Talon '!#REF!</f>
        <v>#REF!</v>
      </c>
      <c r="I117" s="94">
        <f>'Talon '!G113</f>
        <v>0</v>
      </c>
      <c r="J117">
        <f>'Talon '!I106</f>
        <v>0</v>
      </c>
      <c r="K117">
        <f>'Talon '!J106</f>
        <v>0</v>
      </c>
      <c r="L117" t="e">
        <f>'Talon '!#REF!</f>
        <v>#REF!</v>
      </c>
      <c r="M117">
        <f>'Talon '!K106</f>
        <v>0</v>
      </c>
      <c r="N117">
        <f>'Talon '!L106</f>
        <v>0</v>
      </c>
      <c r="O117">
        <f>'Talon '!M106</f>
        <v>0</v>
      </c>
      <c r="P117">
        <f>'Talon '!N106</f>
        <v>0</v>
      </c>
      <c r="Q117">
        <f>'Talon '!O106</f>
        <v>0</v>
      </c>
      <c r="R117">
        <f>'Talon '!P106</f>
        <v>0</v>
      </c>
      <c r="S117" t="e">
        <f>'Talon '!#REF!</f>
        <v>#REF!</v>
      </c>
      <c r="T117">
        <f>'Talon '!Q106</f>
        <v>0</v>
      </c>
      <c r="U117">
        <f>'Talon '!R106</f>
        <v>0</v>
      </c>
      <c r="V117" t="e">
        <f>'Talon '!#REF!</f>
        <v>#REF!</v>
      </c>
      <c r="W117" t="e">
        <f>'Talon '!#REF!</f>
        <v>#REF!</v>
      </c>
      <c r="X117" t="e">
        <f>'Talon '!#REF!</f>
        <v>#REF!</v>
      </c>
      <c r="Y117">
        <f>'Talon '!S106</f>
        <v>0</v>
      </c>
      <c r="Z117">
        <f>'Talon '!T106</f>
        <v>0</v>
      </c>
      <c r="AA117">
        <f>'Talon '!U106</f>
        <v>0</v>
      </c>
      <c r="AB117">
        <f>'Talon '!V113</f>
        <v>0</v>
      </c>
    </row>
    <row r="118" spans="1:28" ht="15">
      <c r="A118" t="e">
        <f>'Talon '!#REF!</f>
        <v>#REF!</v>
      </c>
      <c r="B118" t="e">
        <f>'Talon '!#REF!</f>
        <v>#REF!</v>
      </c>
      <c r="C118" t="e">
        <f>'Talon '!#REF!</f>
        <v>#REF!</v>
      </c>
      <c r="D118">
        <f>'Talon '!A115</f>
        <v>0</v>
      </c>
      <c r="E118">
        <f>'Talon '!B113</f>
        <v>0</v>
      </c>
      <c r="F118" s="94">
        <f>'Talon '!D113</f>
        <v>0</v>
      </c>
      <c r="G118">
        <f>'Talon '!E113</f>
        <v>0</v>
      </c>
      <c r="H118" s="94" t="e">
        <f>'Talon '!#REF!</f>
        <v>#REF!</v>
      </c>
      <c r="I118" s="94">
        <f>'Talon '!G114</f>
        <v>0</v>
      </c>
      <c r="J118">
        <f>'Talon '!I107</f>
        <v>0</v>
      </c>
      <c r="K118">
        <f>'Talon '!J107</f>
        <v>0</v>
      </c>
      <c r="L118" t="e">
        <f>'Talon '!#REF!</f>
        <v>#REF!</v>
      </c>
      <c r="M118">
        <f>'Talon '!K107</f>
        <v>0</v>
      </c>
      <c r="N118">
        <f>'Talon '!L107</f>
        <v>0</v>
      </c>
      <c r="O118">
        <f>'Talon '!M107</f>
        <v>0</v>
      </c>
      <c r="P118">
        <f>'Talon '!N107</f>
        <v>0</v>
      </c>
      <c r="Q118">
        <f>'Talon '!O107</f>
        <v>0</v>
      </c>
      <c r="R118">
        <f>'Talon '!P107</f>
        <v>0</v>
      </c>
      <c r="S118" t="e">
        <f>'Talon '!#REF!</f>
        <v>#REF!</v>
      </c>
      <c r="T118">
        <f>'Talon '!Q107</f>
        <v>0</v>
      </c>
      <c r="U118">
        <f>'Talon '!R107</f>
        <v>0</v>
      </c>
      <c r="V118" t="e">
        <f>'Talon '!#REF!</f>
        <v>#REF!</v>
      </c>
      <c r="W118" t="e">
        <f>'Talon '!#REF!</f>
        <v>#REF!</v>
      </c>
      <c r="X118" t="e">
        <f>'Talon '!#REF!</f>
        <v>#REF!</v>
      </c>
      <c r="Y118">
        <f>'Talon '!S107</f>
        <v>0</v>
      </c>
      <c r="Z118">
        <f>'Talon '!T107</f>
        <v>0</v>
      </c>
      <c r="AA118">
        <f>'Talon '!U107</f>
        <v>0</v>
      </c>
      <c r="AB118">
        <f>'Talon '!V114</f>
        <v>0</v>
      </c>
    </row>
    <row r="119" spans="1:28" ht="15">
      <c r="A119" t="e">
        <f>'Talon '!#REF!</f>
        <v>#REF!</v>
      </c>
      <c r="B119" t="e">
        <f>'Talon '!#REF!</f>
        <v>#REF!</v>
      </c>
      <c r="C119" t="e">
        <f>'Talon '!#REF!</f>
        <v>#REF!</v>
      </c>
      <c r="D119">
        <f>'Talon '!A116</f>
        <v>0</v>
      </c>
      <c r="E119">
        <f>'Talon '!B114</f>
        <v>0</v>
      </c>
      <c r="F119" s="94">
        <f>'Talon '!D114</f>
        <v>0</v>
      </c>
      <c r="G119">
        <f>'Talon '!E114</f>
        <v>0</v>
      </c>
      <c r="H119" s="94" t="e">
        <f>'Talon '!#REF!</f>
        <v>#REF!</v>
      </c>
      <c r="I119" s="94">
        <f>'Talon '!G115</f>
        <v>0</v>
      </c>
      <c r="J119">
        <f>'Talon '!I108</f>
        <v>0</v>
      </c>
      <c r="K119">
        <f>'Talon '!J108</f>
        <v>0</v>
      </c>
      <c r="L119" t="e">
        <f>'Talon '!#REF!</f>
        <v>#REF!</v>
      </c>
      <c r="M119">
        <f>'Talon '!K108</f>
        <v>0</v>
      </c>
      <c r="N119">
        <f>'Talon '!L108</f>
        <v>0</v>
      </c>
      <c r="O119">
        <f>'Talon '!M108</f>
        <v>0</v>
      </c>
      <c r="P119">
        <f>'Talon '!N108</f>
        <v>0</v>
      </c>
      <c r="Q119">
        <f>'Talon '!O108</f>
        <v>0</v>
      </c>
      <c r="R119">
        <f>'Talon '!P108</f>
        <v>0</v>
      </c>
      <c r="S119" t="e">
        <f>'Talon '!#REF!</f>
        <v>#REF!</v>
      </c>
      <c r="T119">
        <f>'Talon '!Q108</f>
        <v>0</v>
      </c>
      <c r="U119">
        <f>'Talon '!R108</f>
        <v>0</v>
      </c>
      <c r="V119" t="e">
        <f>'Talon '!#REF!</f>
        <v>#REF!</v>
      </c>
      <c r="W119" t="e">
        <f>'Talon '!#REF!</f>
        <v>#REF!</v>
      </c>
      <c r="X119" t="e">
        <f>'Talon '!#REF!</f>
        <v>#REF!</v>
      </c>
      <c r="Y119">
        <f>'Talon '!S108</f>
        <v>0</v>
      </c>
      <c r="Z119">
        <f>'Talon '!T108</f>
        <v>0</v>
      </c>
      <c r="AA119">
        <f>'Talon '!U108</f>
        <v>0</v>
      </c>
      <c r="AB119">
        <f>'Talon '!V115</f>
        <v>0</v>
      </c>
    </row>
    <row r="120" spans="1:28" ht="15">
      <c r="A120" t="e">
        <f>'Talon '!#REF!</f>
        <v>#REF!</v>
      </c>
      <c r="B120" t="e">
        <f>'Talon '!#REF!</f>
        <v>#REF!</v>
      </c>
      <c r="C120" t="e">
        <f>'Talon '!#REF!</f>
        <v>#REF!</v>
      </c>
      <c r="D120">
        <f>'Talon '!A117</f>
        <v>0</v>
      </c>
      <c r="E120">
        <f>'Talon '!B115</f>
        <v>0</v>
      </c>
      <c r="F120" s="94">
        <f>'Talon '!D115</f>
        <v>0</v>
      </c>
      <c r="G120">
        <f>'Talon '!E115</f>
        <v>0</v>
      </c>
      <c r="H120" s="94" t="e">
        <f>'Talon '!#REF!</f>
        <v>#REF!</v>
      </c>
      <c r="I120" s="94">
        <f>'Talon '!G116</f>
        <v>0</v>
      </c>
      <c r="J120">
        <f>'Talon '!I109</f>
        <v>0</v>
      </c>
      <c r="K120">
        <f>'Talon '!J109</f>
        <v>0</v>
      </c>
      <c r="L120" t="e">
        <f>'Talon '!#REF!</f>
        <v>#REF!</v>
      </c>
      <c r="M120">
        <f>'Talon '!K109</f>
        <v>0</v>
      </c>
      <c r="N120">
        <f>'Talon '!L109</f>
        <v>0</v>
      </c>
      <c r="O120">
        <f>'Talon '!M109</f>
        <v>0</v>
      </c>
      <c r="P120">
        <f>'Talon '!N109</f>
        <v>0</v>
      </c>
      <c r="Q120">
        <f>'Talon '!O109</f>
        <v>0</v>
      </c>
      <c r="R120">
        <f>'Talon '!P109</f>
        <v>0</v>
      </c>
      <c r="S120" t="e">
        <f>'Talon '!#REF!</f>
        <v>#REF!</v>
      </c>
      <c r="T120">
        <f>'Talon '!Q109</f>
        <v>0</v>
      </c>
      <c r="U120">
        <f>'Talon '!R109</f>
        <v>0</v>
      </c>
      <c r="V120" t="e">
        <f>'Talon '!#REF!</f>
        <v>#REF!</v>
      </c>
      <c r="W120" t="e">
        <f>'Talon '!#REF!</f>
        <v>#REF!</v>
      </c>
      <c r="X120" t="e">
        <f>'Talon '!#REF!</f>
        <v>#REF!</v>
      </c>
      <c r="Y120">
        <f>'Talon '!S109</f>
        <v>0</v>
      </c>
      <c r="Z120">
        <f>'Talon '!T109</f>
        <v>0</v>
      </c>
      <c r="AA120">
        <f>'Talon '!U109</f>
        <v>0</v>
      </c>
      <c r="AB120">
        <f>'Talon '!V116</f>
        <v>0</v>
      </c>
    </row>
    <row r="121" spans="1:28" ht="15">
      <c r="A121" t="e">
        <f>'Talon '!#REF!</f>
        <v>#REF!</v>
      </c>
      <c r="B121" t="e">
        <f>'Talon '!#REF!</f>
        <v>#REF!</v>
      </c>
      <c r="C121" t="e">
        <f>'Talon '!#REF!</f>
        <v>#REF!</v>
      </c>
      <c r="D121">
        <f>'Talon '!A118</f>
        <v>0</v>
      </c>
      <c r="E121">
        <f>'Talon '!B116</f>
        <v>0</v>
      </c>
      <c r="F121" s="94">
        <f>'Talon '!D116</f>
        <v>0</v>
      </c>
      <c r="G121">
        <f>'Talon '!E116</f>
        <v>0</v>
      </c>
      <c r="H121" s="94" t="e">
        <f>'Talon '!#REF!</f>
        <v>#REF!</v>
      </c>
      <c r="I121" s="94">
        <f>'Talon '!G117</f>
        <v>0</v>
      </c>
      <c r="J121">
        <f>'Talon '!I110</f>
        <v>0</v>
      </c>
      <c r="K121">
        <f>'Talon '!J110</f>
        <v>0</v>
      </c>
      <c r="L121" t="e">
        <f>'Talon '!#REF!</f>
        <v>#REF!</v>
      </c>
      <c r="M121">
        <f>'Talon '!K110</f>
        <v>0</v>
      </c>
      <c r="N121">
        <f>'Talon '!L110</f>
        <v>0</v>
      </c>
      <c r="O121">
        <f>'Talon '!M110</f>
        <v>0</v>
      </c>
      <c r="P121">
        <f>'Talon '!N110</f>
        <v>0</v>
      </c>
      <c r="Q121">
        <f>'Talon '!O110</f>
        <v>0</v>
      </c>
      <c r="R121">
        <f>'Talon '!P110</f>
        <v>0</v>
      </c>
      <c r="S121" t="e">
        <f>'Talon '!#REF!</f>
        <v>#REF!</v>
      </c>
      <c r="T121">
        <f>'Talon '!Q110</f>
        <v>0</v>
      </c>
      <c r="U121">
        <f>'Talon '!R110</f>
        <v>0</v>
      </c>
      <c r="V121" t="e">
        <f>'Talon '!#REF!</f>
        <v>#REF!</v>
      </c>
      <c r="W121" t="e">
        <f>'Talon '!#REF!</f>
        <v>#REF!</v>
      </c>
      <c r="X121" t="e">
        <f>'Talon '!#REF!</f>
        <v>#REF!</v>
      </c>
      <c r="Y121">
        <f>'Talon '!S110</f>
        <v>0</v>
      </c>
      <c r="Z121">
        <f>'Talon '!T110</f>
        <v>0</v>
      </c>
      <c r="AA121">
        <f>'Talon '!U110</f>
        <v>0</v>
      </c>
      <c r="AB121">
        <f>'Talon '!V117</f>
        <v>0</v>
      </c>
    </row>
    <row r="122" spans="1:28" ht="15">
      <c r="A122" t="e">
        <f>'Talon '!#REF!</f>
        <v>#REF!</v>
      </c>
      <c r="B122" t="e">
        <f>'Talon '!#REF!</f>
        <v>#REF!</v>
      </c>
      <c r="C122" t="e">
        <f>'Talon '!#REF!</f>
        <v>#REF!</v>
      </c>
      <c r="D122">
        <f>'Talon '!A119</f>
        <v>0</v>
      </c>
      <c r="E122">
        <f>'Talon '!B117</f>
        <v>0</v>
      </c>
      <c r="F122" s="94">
        <f>'Talon '!D117</f>
        <v>0</v>
      </c>
      <c r="G122">
        <f>'Talon '!E117</f>
        <v>0</v>
      </c>
      <c r="H122" s="94" t="e">
        <f>'Talon '!#REF!</f>
        <v>#REF!</v>
      </c>
      <c r="I122" s="94">
        <f>'Talon '!G118</f>
        <v>0</v>
      </c>
      <c r="J122">
        <f>'Talon '!I111</f>
        <v>0</v>
      </c>
      <c r="K122">
        <f>'Talon '!J111</f>
        <v>0</v>
      </c>
      <c r="L122" t="e">
        <f>'Talon '!#REF!</f>
        <v>#REF!</v>
      </c>
      <c r="M122">
        <f>'Talon '!K111</f>
        <v>0</v>
      </c>
      <c r="N122">
        <f>'Talon '!L111</f>
        <v>0</v>
      </c>
      <c r="O122">
        <f>'Talon '!M111</f>
        <v>0</v>
      </c>
      <c r="P122">
        <f>'Talon '!N111</f>
        <v>0</v>
      </c>
      <c r="Q122">
        <f>'Talon '!O111</f>
        <v>0</v>
      </c>
      <c r="R122">
        <f>'Talon '!P111</f>
        <v>0</v>
      </c>
      <c r="S122" t="e">
        <f>'Talon '!#REF!</f>
        <v>#REF!</v>
      </c>
      <c r="T122">
        <f>'Talon '!Q111</f>
        <v>0</v>
      </c>
      <c r="U122">
        <f>'Talon '!R111</f>
        <v>0</v>
      </c>
      <c r="V122" t="e">
        <f>'Talon '!#REF!</f>
        <v>#REF!</v>
      </c>
      <c r="W122" t="e">
        <f>'Talon '!#REF!</f>
        <v>#REF!</v>
      </c>
      <c r="X122" t="e">
        <f>'Talon '!#REF!</f>
        <v>#REF!</v>
      </c>
      <c r="Y122">
        <f>'Talon '!S111</f>
        <v>0</v>
      </c>
      <c r="Z122">
        <f>'Talon '!T111</f>
        <v>0</v>
      </c>
      <c r="AA122">
        <f>'Talon '!U111</f>
        <v>0</v>
      </c>
      <c r="AB122">
        <f>'Talon '!V118</f>
        <v>0</v>
      </c>
    </row>
    <row r="123" spans="1:28" ht="15">
      <c r="A123" t="e">
        <f>'Talon '!#REF!</f>
        <v>#REF!</v>
      </c>
      <c r="B123" t="e">
        <f>'Talon '!#REF!</f>
        <v>#REF!</v>
      </c>
      <c r="C123" t="e">
        <f>'Talon '!#REF!</f>
        <v>#REF!</v>
      </c>
      <c r="D123">
        <f>'Talon '!A120</f>
        <v>0</v>
      </c>
      <c r="E123">
        <f>'Talon '!B118</f>
        <v>0</v>
      </c>
      <c r="F123" s="94">
        <f>'Talon '!D118</f>
        <v>0</v>
      </c>
      <c r="G123">
        <f>'Talon '!E118</f>
        <v>0</v>
      </c>
      <c r="H123" s="94" t="e">
        <f>'Talon '!#REF!</f>
        <v>#REF!</v>
      </c>
      <c r="I123" s="94">
        <f>'Talon '!G119</f>
        <v>0</v>
      </c>
      <c r="J123">
        <f>'Talon '!I112</f>
        <v>0</v>
      </c>
      <c r="K123">
        <f>'Talon '!J112</f>
        <v>0</v>
      </c>
      <c r="L123" t="e">
        <f>'Talon '!#REF!</f>
        <v>#REF!</v>
      </c>
      <c r="M123">
        <f>'Talon '!K112</f>
        <v>0</v>
      </c>
      <c r="N123">
        <f>'Talon '!L112</f>
        <v>0</v>
      </c>
      <c r="O123">
        <f>'Talon '!M112</f>
        <v>0</v>
      </c>
      <c r="P123">
        <f>'Talon '!N112</f>
        <v>0</v>
      </c>
      <c r="Q123">
        <f>'Talon '!O112</f>
        <v>0</v>
      </c>
      <c r="R123">
        <f>'Talon '!P112</f>
        <v>0</v>
      </c>
      <c r="S123" t="e">
        <f>'Talon '!#REF!</f>
        <v>#REF!</v>
      </c>
      <c r="T123">
        <f>'Talon '!Q112</f>
        <v>0</v>
      </c>
      <c r="U123">
        <f>'Talon '!R112</f>
        <v>0</v>
      </c>
      <c r="V123" t="e">
        <f>'Talon '!#REF!</f>
        <v>#REF!</v>
      </c>
      <c r="W123" t="e">
        <f>'Talon '!#REF!</f>
        <v>#REF!</v>
      </c>
      <c r="X123" t="e">
        <f>'Talon '!#REF!</f>
        <v>#REF!</v>
      </c>
      <c r="Y123">
        <f>'Talon '!S112</f>
        <v>0</v>
      </c>
      <c r="Z123">
        <f>'Talon '!T112</f>
        <v>0</v>
      </c>
      <c r="AA123">
        <f>'Talon '!U112</f>
        <v>0</v>
      </c>
      <c r="AB123">
        <f>'Talon '!V119</f>
        <v>0</v>
      </c>
    </row>
    <row r="124" spans="1:28" ht="15">
      <c r="A124" t="e">
        <f>'Talon '!#REF!</f>
        <v>#REF!</v>
      </c>
      <c r="B124" t="e">
        <f>'Talon '!#REF!</f>
        <v>#REF!</v>
      </c>
      <c r="C124" t="e">
        <f>'Talon '!#REF!</f>
        <v>#REF!</v>
      </c>
      <c r="D124">
        <f>'Talon '!A121</f>
        <v>0</v>
      </c>
      <c r="E124">
        <f>'Talon '!B119</f>
        <v>0</v>
      </c>
      <c r="F124" s="94">
        <f>'Talon '!D119</f>
        <v>0</v>
      </c>
      <c r="G124">
        <f>'Talon '!E119</f>
        <v>0</v>
      </c>
      <c r="H124" s="94" t="e">
        <f>'Talon '!#REF!</f>
        <v>#REF!</v>
      </c>
      <c r="I124" s="94">
        <f>'Talon '!G120</f>
        <v>0</v>
      </c>
      <c r="J124">
        <f>'Talon '!I113</f>
        <v>0</v>
      </c>
      <c r="K124">
        <f>'Talon '!J113</f>
        <v>0</v>
      </c>
      <c r="L124" t="e">
        <f>'Talon '!#REF!</f>
        <v>#REF!</v>
      </c>
      <c r="M124">
        <f>'Talon '!K113</f>
        <v>0</v>
      </c>
      <c r="N124">
        <f>'Talon '!L113</f>
        <v>0</v>
      </c>
      <c r="O124">
        <f>'Talon '!M113</f>
        <v>0</v>
      </c>
      <c r="P124">
        <f>'Talon '!N113</f>
        <v>0</v>
      </c>
      <c r="Q124">
        <f>'Talon '!O113</f>
        <v>0</v>
      </c>
      <c r="R124">
        <f>'Talon '!P113</f>
        <v>0</v>
      </c>
      <c r="S124" t="e">
        <f>'Talon '!#REF!</f>
        <v>#REF!</v>
      </c>
      <c r="T124">
        <f>'Talon '!Q113</f>
        <v>0</v>
      </c>
      <c r="U124">
        <f>'Talon '!R113</f>
        <v>0</v>
      </c>
      <c r="V124" t="e">
        <f>'Talon '!#REF!</f>
        <v>#REF!</v>
      </c>
      <c r="W124" t="e">
        <f>'Talon '!#REF!</f>
        <v>#REF!</v>
      </c>
      <c r="X124" t="e">
        <f>'Talon '!#REF!</f>
        <v>#REF!</v>
      </c>
      <c r="Y124">
        <f>'Talon '!S113</f>
        <v>0</v>
      </c>
      <c r="Z124">
        <f>'Talon '!T113</f>
        <v>0</v>
      </c>
      <c r="AA124">
        <f>'Talon '!U113</f>
        <v>0</v>
      </c>
      <c r="AB124">
        <f>'Talon '!V120</f>
        <v>0</v>
      </c>
    </row>
    <row r="125" spans="1:28" ht="15">
      <c r="A125" t="e">
        <f>'Talon '!#REF!</f>
        <v>#REF!</v>
      </c>
      <c r="B125" t="e">
        <f>'Talon '!#REF!</f>
        <v>#REF!</v>
      </c>
      <c r="C125" t="e">
        <f>'Talon '!#REF!</f>
        <v>#REF!</v>
      </c>
      <c r="D125">
        <f>'Talon '!A122</f>
        <v>0</v>
      </c>
      <c r="E125">
        <f>'Talon '!B120</f>
        <v>0</v>
      </c>
      <c r="F125" s="94">
        <f>'Talon '!D120</f>
        <v>0</v>
      </c>
      <c r="G125">
        <f>'Talon '!E120</f>
        <v>0</v>
      </c>
      <c r="H125" s="94" t="e">
        <f>'Talon '!#REF!</f>
        <v>#REF!</v>
      </c>
      <c r="I125" s="94">
        <f>'Talon '!G121</f>
        <v>0</v>
      </c>
      <c r="J125">
        <f>'Talon '!I114</f>
        <v>0</v>
      </c>
      <c r="K125">
        <f>'Talon '!J114</f>
        <v>0</v>
      </c>
      <c r="L125" t="e">
        <f>'Talon '!#REF!</f>
        <v>#REF!</v>
      </c>
      <c r="M125">
        <f>'Talon '!K114</f>
        <v>0</v>
      </c>
      <c r="N125">
        <f>'Talon '!L114</f>
        <v>0</v>
      </c>
      <c r="O125">
        <f>'Talon '!M114</f>
        <v>0</v>
      </c>
      <c r="P125">
        <f>'Talon '!N114</f>
        <v>0</v>
      </c>
      <c r="Q125">
        <f>'Talon '!O114</f>
        <v>0</v>
      </c>
      <c r="R125">
        <f>'Talon '!P114</f>
        <v>0</v>
      </c>
      <c r="S125" t="e">
        <f>'Talon '!#REF!</f>
        <v>#REF!</v>
      </c>
      <c r="T125">
        <f>'Talon '!Q114</f>
        <v>0</v>
      </c>
      <c r="U125">
        <f>'Talon '!R114</f>
        <v>0</v>
      </c>
      <c r="V125" t="e">
        <f>'Talon '!#REF!</f>
        <v>#REF!</v>
      </c>
      <c r="W125" t="e">
        <f>'Talon '!#REF!</f>
        <v>#REF!</v>
      </c>
      <c r="X125" t="e">
        <f>'Talon '!#REF!</f>
        <v>#REF!</v>
      </c>
      <c r="Y125">
        <f>'Talon '!S114</f>
        <v>0</v>
      </c>
      <c r="Z125">
        <f>'Talon '!T114</f>
        <v>0</v>
      </c>
      <c r="AA125">
        <f>'Talon '!U114</f>
        <v>0</v>
      </c>
      <c r="AB125">
        <f>'Talon '!V121</f>
        <v>0</v>
      </c>
    </row>
    <row r="126" spans="1:28" ht="15">
      <c r="A126" t="e">
        <f>'Talon '!#REF!</f>
        <v>#REF!</v>
      </c>
      <c r="B126" t="e">
        <f>'Talon '!#REF!</f>
        <v>#REF!</v>
      </c>
      <c r="C126" t="e">
        <f>'Talon '!#REF!</f>
        <v>#REF!</v>
      </c>
      <c r="D126">
        <f>'Talon '!A123</f>
        <v>0</v>
      </c>
      <c r="E126">
        <f>'Talon '!B121</f>
        <v>0</v>
      </c>
      <c r="F126" s="94">
        <f>'Talon '!D121</f>
        <v>0</v>
      </c>
      <c r="G126">
        <f>'Talon '!E121</f>
        <v>0</v>
      </c>
      <c r="H126" s="94" t="e">
        <f>'Talon '!#REF!</f>
        <v>#REF!</v>
      </c>
      <c r="I126" s="94">
        <f>'Talon '!G122</f>
        <v>0</v>
      </c>
      <c r="J126">
        <f>'Talon '!I115</f>
        <v>0</v>
      </c>
      <c r="K126">
        <f>'Talon '!J115</f>
        <v>0</v>
      </c>
      <c r="L126" t="e">
        <f>'Talon '!#REF!</f>
        <v>#REF!</v>
      </c>
      <c r="M126">
        <f>'Talon '!K115</f>
        <v>0</v>
      </c>
      <c r="N126">
        <f>'Talon '!L115</f>
        <v>0</v>
      </c>
      <c r="O126">
        <f>'Talon '!M115</f>
        <v>0</v>
      </c>
      <c r="P126">
        <f>'Talon '!N115</f>
        <v>0</v>
      </c>
      <c r="Q126">
        <f>'Talon '!O115</f>
        <v>0</v>
      </c>
      <c r="R126">
        <f>'Talon '!P115</f>
        <v>0</v>
      </c>
      <c r="S126" t="e">
        <f>'Talon '!#REF!</f>
        <v>#REF!</v>
      </c>
      <c r="T126">
        <f>'Talon '!Q115</f>
        <v>0</v>
      </c>
      <c r="U126">
        <f>'Talon '!R115</f>
        <v>0</v>
      </c>
      <c r="V126" t="e">
        <f>'Talon '!#REF!</f>
        <v>#REF!</v>
      </c>
      <c r="W126" t="e">
        <f>'Talon '!#REF!</f>
        <v>#REF!</v>
      </c>
      <c r="X126" t="e">
        <f>'Talon '!#REF!</f>
        <v>#REF!</v>
      </c>
      <c r="Y126">
        <f>'Talon '!S115</f>
        <v>0</v>
      </c>
      <c r="Z126">
        <f>'Talon '!T115</f>
        <v>0</v>
      </c>
      <c r="AA126">
        <f>'Talon '!U115</f>
        <v>0</v>
      </c>
      <c r="AB126">
        <f>'Talon '!V122</f>
        <v>0</v>
      </c>
    </row>
    <row r="127" spans="1:28" ht="15">
      <c r="A127" t="e">
        <f>'Talon '!#REF!</f>
        <v>#REF!</v>
      </c>
      <c r="B127" t="e">
        <f>'Talon '!#REF!</f>
        <v>#REF!</v>
      </c>
      <c r="C127" t="e">
        <f>'Talon '!#REF!</f>
        <v>#REF!</v>
      </c>
      <c r="D127">
        <f>'Talon '!A124</f>
        <v>0</v>
      </c>
      <c r="E127">
        <f>'Talon '!B122</f>
        <v>0</v>
      </c>
      <c r="F127" s="94">
        <f>'Talon '!D122</f>
        <v>0</v>
      </c>
      <c r="G127">
        <f>'Talon '!E122</f>
        <v>0</v>
      </c>
      <c r="H127" s="94" t="e">
        <f>'Talon '!#REF!</f>
        <v>#REF!</v>
      </c>
      <c r="I127" s="94">
        <f>'Talon '!G123</f>
        <v>0</v>
      </c>
      <c r="J127">
        <f>'Talon '!I116</f>
        <v>0</v>
      </c>
      <c r="K127">
        <f>'Talon '!J116</f>
        <v>0</v>
      </c>
      <c r="L127" t="e">
        <f>'Talon '!#REF!</f>
        <v>#REF!</v>
      </c>
      <c r="M127">
        <f>'Talon '!K116</f>
        <v>0</v>
      </c>
      <c r="N127">
        <f>'Talon '!L116</f>
        <v>0</v>
      </c>
      <c r="O127">
        <f>'Talon '!M116</f>
        <v>0</v>
      </c>
      <c r="P127">
        <f>'Talon '!N116</f>
        <v>0</v>
      </c>
      <c r="Q127">
        <f>'Talon '!O116</f>
        <v>0</v>
      </c>
      <c r="R127">
        <f>'Talon '!P116</f>
        <v>0</v>
      </c>
      <c r="S127" t="e">
        <f>'Talon '!#REF!</f>
        <v>#REF!</v>
      </c>
      <c r="T127">
        <f>'Talon '!Q116</f>
        <v>0</v>
      </c>
      <c r="U127">
        <f>'Talon '!R116</f>
        <v>0</v>
      </c>
      <c r="V127" t="e">
        <f>'Talon '!#REF!</f>
        <v>#REF!</v>
      </c>
      <c r="W127" t="e">
        <f>'Talon '!#REF!</f>
        <v>#REF!</v>
      </c>
      <c r="X127" t="e">
        <f>'Talon '!#REF!</f>
        <v>#REF!</v>
      </c>
      <c r="Y127">
        <f>'Talon '!S116</f>
        <v>0</v>
      </c>
      <c r="Z127">
        <f>'Talon '!T116</f>
        <v>0</v>
      </c>
      <c r="AA127">
        <f>'Talon '!U116</f>
        <v>0</v>
      </c>
      <c r="AB127">
        <f>'Talon '!V123</f>
        <v>0</v>
      </c>
    </row>
    <row r="128" spans="1:28" ht="15">
      <c r="A128" t="e">
        <f>'Talon '!#REF!</f>
        <v>#REF!</v>
      </c>
      <c r="B128" t="e">
        <f>'Talon '!#REF!</f>
        <v>#REF!</v>
      </c>
      <c r="C128" t="e">
        <f>'Talon '!#REF!</f>
        <v>#REF!</v>
      </c>
      <c r="D128">
        <f>'Talon '!A125</f>
        <v>0</v>
      </c>
      <c r="E128">
        <f>'Talon '!B123</f>
        <v>0</v>
      </c>
      <c r="F128" s="94">
        <f>'Talon '!D123</f>
        <v>0</v>
      </c>
      <c r="G128">
        <f>'Talon '!E123</f>
        <v>0</v>
      </c>
      <c r="H128" s="94" t="e">
        <f>'Talon '!#REF!</f>
        <v>#REF!</v>
      </c>
      <c r="I128" s="94">
        <f>'Talon '!G124</f>
        <v>0</v>
      </c>
      <c r="J128">
        <f>'Talon '!I117</f>
        <v>0</v>
      </c>
      <c r="K128">
        <f>'Talon '!J117</f>
        <v>0</v>
      </c>
      <c r="L128" t="e">
        <f>'Talon '!#REF!</f>
        <v>#REF!</v>
      </c>
      <c r="M128">
        <f>'Talon '!K117</f>
        <v>0</v>
      </c>
      <c r="N128">
        <f>'Talon '!L117</f>
        <v>0</v>
      </c>
      <c r="O128">
        <f>'Talon '!M117</f>
        <v>0</v>
      </c>
      <c r="P128">
        <f>'Talon '!N117</f>
        <v>0</v>
      </c>
      <c r="Q128">
        <f>'Talon '!O117</f>
        <v>0</v>
      </c>
      <c r="R128">
        <f>'Talon '!P117</f>
        <v>0</v>
      </c>
      <c r="S128" t="e">
        <f>'Talon '!#REF!</f>
        <v>#REF!</v>
      </c>
      <c r="T128">
        <f>'Talon '!Q117</f>
        <v>0</v>
      </c>
      <c r="U128">
        <f>'Talon '!R117</f>
        <v>0</v>
      </c>
      <c r="V128" t="e">
        <f>'Talon '!#REF!</f>
        <v>#REF!</v>
      </c>
      <c r="W128" t="e">
        <f>'Talon '!#REF!</f>
        <v>#REF!</v>
      </c>
      <c r="X128" t="e">
        <f>'Talon '!#REF!</f>
        <v>#REF!</v>
      </c>
      <c r="Y128">
        <f>'Talon '!S117</f>
        <v>0</v>
      </c>
      <c r="Z128">
        <f>'Talon '!T117</f>
        <v>0</v>
      </c>
      <c r="AA128">
        <f>'Talon '!U117</f>
        <v>0</v>
      </c>
      <c r="AB128">
        <f>'Talon '!V124</f>
        <v>0</v>
      </c>
    </row>
    <row r="129" spans="1:28" ht="15">
      <c r="A129" t="e">
        <f>'Talon '!#REF!</f>
        <v>#REF!</v>
      </c>
      <c r="B129" t="e">
        <f>'Talon '!#REF!</f>
        <v>#REF!</v>
      </c>
      <c r="C129" t="e">
        <f>'Talon '!#REF!</f>
        <v>#REF!</v>
      </c>
      <c r="D129">
        <f>'Talon '!A126</f>
        <v>0</v>
      </c>
      <c r="E129">
        <f>'Talon '!B124</f>
        <v>0</v>
      </c>
      <c r="F129" s="94">
        <f>'Talon '!D124</f>
        <v>0</v>
      </c>
      <c r="G129">
        <f>'Talon '!E124</f>
        <v>0</v>
      </c>
      <c r="H129" s="94" t="e">
        <f>'Talon '!#REF!</f>
        <v>#REF!</v>
      </c>
      <c r="I129" s="94">
        <f>'Talon '!G125</f>
        <v>0</v>
      </c>
      <c r="J129">
        <f>'Talon '!I118</f>
        <v>0</v>
      </c>
      <c r="K129">
        <f>'Talon '!J118</f>
        <v>0</v>
      </c>
      <c r="L129" t="e">
        <f>'Talon '!#REF!</f>
        <v>#REF!</v>
      </c>
      <c r="M129">
        <f>'Talon '!K118</f>
        <v>0</v>
      </c>
      <c r="N129">
        <f>'Talon '!L118</f>
        <v>0</v>
      </c>
      <c r="O129">
        <f>'Talon '!M118</f>
        <v>0</v>
      </c>
      <c r="P129">
        <f>'Talon '!N118</f>
        <v>0</v>
      </c>
      <c r="Q129">
        <f>'Talon '!O118</f>
        <v>0</v>
      </c>
      <c r="R129">
        <f>'Talon '!P118</f>
        <v>0</v>
      </c>
      <c r="S129" t="e">
        <f>'Talon '!#REF!</f>
        <v>#REF!</v>
      </c>
      <c r="T129">
        <f>'Talon '!Q118</f>
        <v>0</v>
      </c>
      <c r="U129">
        <f>'Talon '!R118</f>
        <v>0</v>
      </c>
      <c r="V129" t="e">
        <f>'Talon '!#REF!</f>
        <v>#REF!</v>
      </c>
      <c r="W129" t="e">
        <f>'Talon '!#REF!</f>
        <v>#REF!</v>
      </c>
      <c r="X129" t="e">
        <f>'Talon '!#REF!</f>
        <v>#REF!</v>
      </c>
      <c r="Y129">
        <f>'Talon '!S118</f>
        <v>0</v>
      </c>
      <c r="Z129">
        <f>'Talon '!T118</f>
        <v>0</v>
      </c>
      <c r="AA129">
        <f>'Talon '!U118</f>
        <v>0</v>
      </c>
      <c r="AB129">
        <f>'Talon '!V125</f>
        <v>0</v>
      </c>
    </row>
    <row r="130" spans="1:28" ht="15">
      <c r="A130" t="e">
        <f>'Talon '!#REF!</f>
        <v>#REF!</v>
      </c>
      <c r="B130" t="e">
        <f>'Talon '!#REF!</f>
        <v>#REF!</v>
      </c>
      <c r="C130" t="e">
        <f>'Talon '!#REF!</f>
        <v>#REF!</v>
      </c>
      <c r="D130">
        <f>'Talon '!A127</f>
        <v>0</v>
      </c>
      <c r="E130">
        <f>'Talon '!B125</f>
        <v>0</v>
      </c>
      <c r="F130" s="94">
        <f>'Talon '!D125</f>
        <v>0</v>
      </c>
      <c r="G130">
        <f>'Talon '!E125</f>
        <v>0</v>
      </c>
      <c r="H130" s="94" t="e">
        <f>'Talon '!#REF!</f>
        <v>#REF!</v>
      </c>
      <c r="I130" s="94">
        <f>'Talon '!G126</f>
        <v>0</v>
      </c>
      <c r="J130">
        <f>'Talon '!I119</f>
        <v>0</v>
      </c>
      <c r="K130">
        <f>'Talon '!J119</f>
        <v>0</v>
      </c>
      <c r="L130" t="e">
        <f>'Talon '!#REF!</f>
        <v>#REF!</v>
      </c>
      <c r="M130">
        <f>'Talon '!K119</f>
        <v>0</v>
      </c>
      <c r="N130">
        <f>'Talon '!L119</f>
        <v>0</v>
      </c>
      <c r="O130">
        <f>'Talon '!M119</f>
        <v>0</v>
      </c>
      <c r="P130">
        <f>'Talon '!N119</f>
        <v>0</v>
      </c>
      <c r="Q130">
        <f>'Talon '!O119</f>
        <v>0</v>
      </c>
      <c r="R130">
        <f>'Talon '!P119</f>
        <v>0</v>
      </c>
      <c r="S130" t="e">
        <f>'Talon '!#REF!</f>
        <v>#REF!</v>
      </c>
      <c r="T130">
        <f>'Talon '!Q119</f>
        <v>0</v>
      </c>
      <c r="U130">
        <f>'Talon '!R119</f>
        <v>0</v>
      </c>
      <c r="V130" t="e">
        <f>'Talon '!#REF!</f>
        <v>#REF!</v>
      </c>
      <c r="W130" t="e">
        <f>'Talon '!#REF!</f>
        <v>#REF!</v>
      </c>
      <c r="X130" t="e">
        <f>'Talon '!#REF!</f>
        <v>#REF!</v>
      </c>
      <c r="Y130">
        <f>'Talon '!S119</f>
        <v>0</v>
      </c>
      <c r="Z130">
        <f>'Talon '!T119</f>
        <v>0</v>
      </c>
      <c r="AA130">
        <f>'Talon '!U119</f>
        <v>0</v>
      </c>
      <c r="AB130">
        <f>'Talon '!V126</f>
        <v>0</v>
      </c>
    </row>
    <row r="131" spans="1:28" ht="15">
      <c r="A131" t="e">
        <f>'Talon '!#REF!</f>
        <v>#REF!</v>
      </c>
      <c r="B131" t="e">
        <f>'Talon '!#REF!</f>
        <v>#REF!</v>
      </c>
      <c r="C131" t="e">
        <f>'Talon '!#REF!</f>
        <v>#REF!</v>
      </c>
      <c r="D131">
        <f>'Talon '!A128</f>
        <v>0</v>
      </c>
      <c r="E131">
        <f>'Talon '!B126</f>
        <v>0</v>
      </c>
      <c r="F131" s="94">
        <f>'Talon '!D126</f>
        <v>0</v>
      </c>
      <c r="G131">
        <f>'Talon '!E126</f>
        <v>0</v>
      </c>
      <c r="H131" s="94" t="e">
        <f>'Talon '!#REF!</f>
        <v>#REF!</v>
      </c>
      <c r="I131" s="94">
        <f>'Talon '!G127</f>
        <v>0</v>
      </c>
      <c r="J131">
        <f>'Talon '!I120</f>
        <v>0</v>
      </c>
      <c r="K131">
        <f>'Talon '!J120</f>
        <v>0</v>
      </c>
      <c r="L131" t="e">
        <f>'Talon '!#REF!</f>
        <v>#REF!</v>
      </c>
      <c r="M131">
        <f>'Talon '!K120</f>
        <v>0</v>
      </c>
      <c r="N131">
        <f>'Talon '!L120</f>
        <v>0</v>
      </c>
      <c r="O131">
        <f>'Talon '!M120</f>
        <v>0</v>
      </c>
      <c r="P131">
        <f>'Talon '!N120</f>
        <v>0</v>
      </c>
      <c r="Q131">
        <f>'Talon '!O120</f>
        <v>0</v>
      </c>
      <c r="R131">
        <f>'Talon '!P120</f>
        <v>0</v>
      </c>
      <c r="S131" t="e">
        <f>'Talon '!#REF!</f>
        <v>#REF!</v>
      </c>
      <c r="T131">
        <f>'Talon '!Q120</f>
        <v>0</v>
      </c>
      <c r="U131">
        <f>'Talon '!R120</f>
        <v>0</v>
      </c>
      <c r="V131" t="e">
        <f>'Talon '!#REF!</f>
        <v>#REF!</v>
      </c>
      <c r="W131" t="e">
        <f>'Talon '!#REF!</f>
        <v>#REF!</v>
      </c>
      <c r="X131" t="e">
        <f>'Talon '!#REF!</f>
        <v>#REF!</v>
      </c>
      <c r="Y131">
        <f>'Talon '!S120</f>
        <v>0</v>
      </c>
      <c r="Z131">
        <f>'Talon '!T120</f>
        <v>0</v>
      </c>
      <c r="AA131">
        <f>'Talon '!U120</f>
        <v>0</v>
      </c>
      <c r="AB131">
        <f>'Talon '!V127</f>
        <v>0</v>
      </c>
    </row>
    <row r="132" spans="1:28" ht="15">
      <c r="A132" t="e">
        <f>'Talon '!#REF!</f>
        <v>#REF!</v>
      </c>
      <c r="B132" t="e">
        <f>'Talon '!#REF!</f>
        <v>#REF!</v>
      </c>
      <c r="C132" t="e">
        <f>'Talon '!#REF!</f>
        <v>#REF!</v>
      </c>
      <c r="D132">
        <f>'Talon '!A129</f>
        <v>0</v>
      </c>
      <c r="E132">
        <f>'Talon '!B127</f>
        <v>0</v>
      </c>
      <c r="F132" s="94">
        <f>'Talon '!D127</f>
        <v>0</v>
      </c>
      <c r="G132">
        <f>'Talon '!E127</f>
        <v>0</v>
      </c>
      <c r="H132" s="94" t="e">
        <f>'Talon '!#REF!</f>
        <v>#REF!</v>
      </c>
      <c r="I132" s="94">
        <f>'Talon '!G128</f>
        <v>0</v>
      </c>
      <c r="J132">
        <f>'Talon '!I121</f>
        <v>0</v>
      </c>
      <c r="K132">
        <f>'Talon '!J121</f>
        <v>0</v>
      </c>
      <c r="L132" t="e">
        <f>'Talon '!#REF!</f>
        <v>#REF!</v>
      </c>
      <c r="M132">
        <f>'Talon '!K121</f>
        <v>0</v>
      </c>
      <c r="N132">
        <f>'Talon '!L121</f>
        <v>0</v>
      </c>
      <c r="O132">
        <f>'Talon '!M121</f>
        <v>0</v>
      </c>
      <c r="P132">
        <f>'Talon '!N121</f>
        <v>0</v>
      </c>
      <c r="Q132">
        <f>'Talon '!O121</f>
        <v>0</v>
      </c>
      <c r="R132">
        <f>'Talon '!P121</f>
        <v>0</v>
      </c>
      <c r="S132" t="e">
        <f>'Talon '!#REF!</f>
        <v>#REF!</v>
      </c>
      <c r="T132">
        <f>'Talon '!Q121</f>
        <v>0</v>
      </c>
      <c r="U132">
        <f>'Talon '!R121</f>
        <v>0</v>
      </c>
      <c r="V132" t="e">
        <f>'Talon '!#REF!</f>
        <v>#REF!</v>
      </c>
      <c r="W132" t="e">
        <f>'Talon '!#REF!</f>
        <v>#REF!</v>
      </c>
      <c r="X132" t="e">
        <f>'Talon '!#REF!</f>
        <v>#REF!</v>
      </c>
      <c r="Y132">
        <f>'Talon '!S121</f>
        <v>0</v>
      </c>
      <c r="Z132">
        <f>'Talon '!T121</f>
        <v>0</v>
      </c>
      <c r="AA132">
        <f>'Talon '!U121</f>
        <v>0</v>
      </c>
      <c r="AB132">
        <f>'Talon '!V128</f>
        <v>0</v>
      </c>
    </row>
    <row r="133" spans="1:28" ht="15">
      <c r="A133" t="e">
        <f>'Talon '!#REF!</f>
        <v>#REF!</v>
      </c>
      <c r="B133" t="e">
        <f>'Talon '!#REF!</f>
        <v>#REF!</v>
      </c>
      <c r="C133" t="e">
        <f>'Talon '!#REF!</f>
        <v>#REF!</v>
      </c>
      <c r="D133">
        <f>'Talon '!A130</f>
        <v>0</v>
      </c>
      <c r="E133">
        <f>'Talon '!B128</f>
        <v>0</v>
      </c>
      <c r="F133" s="94">
        <f>'Talon '!D128</f>
        <v>0</v>
      </c>
      <c r="G133">
        <f>'Talon '!E128</f>
        <v>0</v>
      </c>
      <c r="H133" s="94" t="e">
        <f>'Talon '!#REF!</f>
        <v>#REF!</v>
      </c>
      <c r="I133" s="94">
        <f>'Talon '!G129</f>
        <v>0</v>
      </c>
      <c r="J133">
        <f>'Talon '!I122</f>
        <v>0</v>
      </c>
      <c r="K133">
        <f>'Talon '!J122</f>
        <v>0</v>
      </c>
      <c r="L133" t="e">
        <f>'Talon '!#REF!</f>
        <v>#REF!</v>
      </c>
      <c r="M133">
        <f>'Talon '!K122</f>
        <v>0</v>
      </c>
      <c r="N133">
        <f>'Talon '!L122</f>
        <v>0</v>
      </c>
      <c r="O133">
        <f>'Talon '!M122</f>
        <v>0</v>
      </c>
      <c r="P133">
        <f>'Talon '!N122</f>
        <v>0</v>
      </c>
      <c r="Q133">
        <f>'Talon '!O122</f>
        <v>0</v>
      </c>
      <c r="R133">
        <f>'Talon '!P122</f>
        <v>0</v>
      </c>
      <c r="S133" t="e">
        <f>'Talon '!#REF!</f>
        <v>#REF!</v>
      </c>
      <c r="T133">
        <f>'Talon '!Q122</f>
        <v>0</v>
      </c>
      <c r="U133">
        <f>'Talon '!R122</f>
        <v>0</v>
      </c>
      <c r="V133" t="e">
        <f>'Talon '!#REF!</f>
        <v>#REF!</v>
      </c>
      <c r="W133" t="e">
        <f>'Talon '!#REF!</f>
        <v>#REF!</v>
      </c>
      <c r="X133" t="e">
        <f>'Talon '!#REF!</f>
        <v>#REF!</v>
      </c>
      <c r="Y133">
        <f>'Talon '!S122</f>
        <v>0</v>
      </c>
      <c r="Z133">
        <f>'Talon '!T122</f>
        <v>0</v>
      </c>
      <c r="AA133">
        <f>'Talon '!U122</f>
        <v>0</v>
      </c>
      <c r="AB133">
        <f>'Talon '!V129</f>
        <v>0</v>
      </c>
    </row>
    <row r="134" spans="1:28" ht="15">
      <c r="A134" t="e">
        <f>'Talon '!#REF!</f>
        <v>#REF!</v>
      </c>
      <c r="B134" t="e">
        <f>'Talon '!#REF!</f>
        <v>#REF!</v>
      </c>
      <c r="C134" t="e">
        <f>'Talon '!#REF!</f>
        <v>#REF!</v>
      </c>
      <c r="D134">
        <f>'Talon '!A131</f>
        <v>0</v>
      </c>
      <c r="E134">
        <f>'Talon '!B129</f>
        <v>0</v>
      </c>
      <c r="F134" s="94">
        <f>'Talon '!D129</f>
        <v>0</v>
      </c>
      <c r="G134">
        <f>'Talon '!E129</f>
        <v>0</v>
      </c>
      <c r="H134" s="94" t="e">
        <f>'Talon '!#REF!</f>
        <v>#REF!</v>
      </c>
      <c r="I134" s="94">
        <f>'Talon '!G130</f>
        <v>0</v>
      </c>
      <c r="J134">
        <f>'Talon '!I123</f>
        <v>0</v>
      </c>
      <c r="K134">
        <f>'Talon '!J123</f>
        <v>0</v>
      </c>
      <c r="L134" t="e">
        <f>'Talon '!#REF!</f>
        <v>#REF!</v>
      </c>
      <c r="M134">
        <f>'Talon '!K123</f>
        <v>0</v>
      </c>
      <c r="N134">
        <f>'Talon '!L123</f>
        <v>0</v>
      </c>
      <c r="O134">
        <f>'Talon '!M123</f>
        <v>0</v>
      </c>
      <c r="P134">
        <f>'Talon '!N123</f>
        <v>0</v>
      </c>
      <c r="Q134">
        <f>'Talon '!O123</f>
        <v>0</v>
      </c>
      <c r="R134">
        <f>'Talon '!P123</f>
        <v>0</v>
      </c>
      <c r="S134" t="e">
        <f>'Talon '!#REF!</f>
        <v>#REF!</v>
      </c>
      <c r="T134">
        <f>'Talon '!Q123</f>
        <v>0</v>
      </c>
      <c r="U134">
        <f>'Talon '!R123</f>
        <v>0</v>
      </c>
      <c r="V134" t="e">
        <f>'Talon '!#REF!</f>
        <v>#REF!</v>
      </c>
      <c r="W134" t="e">
        <f>'Talon '!#REF!</f>
        <v>#REF!</v>
      </c>
      <c r="X134" t="e">
        <f>'Talon '!#REF!</f>
        <v>#REF!</v>
      </c>
      <c r="Y134">
        <f>'Talon '!S123</f>
        <v>0</v>
      </c>
      <c r="Z134">
        <f>'Talon '!T123</f>
        <v>0</v>
      </c>
      <c r="AA134">
        <f>'Talon '!U123</f>
        <v>0</v>
      </c>
      <c r="AB134">
        <f>'Talon '!V130</f>
        <v>0</v>
      </c>
    </row>
    <row r="135" spans="1:28" ht="15">
      <c r="A135" t="e">
        <f>'Talon '!#REF!</f>
        <v>#REF!</v>
      </c>
      <c r="B135" t="e">
        <f>'Talon '!#REF!</f>
        <v>#REF!</v>
      </c>
      <c r="C135" t="e">
        <f>'Talon '!#REF!</f>
        <v>#REF!</v>
      </c>
      <c r="D135">
        <f>'Talon '!A132</f>
        <v>0</v>
      </c>
      <c r="E135">
        <f>'Talon '!B130</f>
        <v>0</v>
      </c>
      <c r="F135" s="94">
        <f>'Talon '!D130</f>
        <v>0</v>
      </c>
      <c r="G135">
        <f>'Talon '!E130</f>
        <v>0</v>
      </c>
      <c r="H135" s="94" t="e">
        <f>'Talon '!#REF!</f>
        <v>#REF!</v>
      </c>
      <c r="I135" s="94">
        <f>'Talon '!G131</f>
        <v>0</v>
      </c>
      <c r="J135">
        <f>'Talon '!I124</f>
        <v>0</v>
      </c>
      <c r="K135">
        <f>'Talon '!J124</f>
        <v>0</v>
      </c>
      <c r="L135" t="e">
        <f>'Talon '!#REF!</f>
        <v>#REF!</v>
      </c>
      <c r="M135">
        <f>'Talon '!K124</f>
        <v>0</v>
      </c>
      <c r="N135">
        <f>'Talon '!L124</f>
        <v>0</v>
      </c>
      <c r="O135">
        <f>'Talon '!M124</f>
        <v>0</v>
      </c>
      <c r="P135">
        <f>'Talon '!N124</f>
        <v>0</v>
      </c>
      <c r="Q135">
        <f>'Talon '!O124</f>
        <v>0</v>
      </c>
      <c r="R135">
        <f>'Talon '!P124</f>
        <v>0</v>
      </c>
      <c r="S135" t="e">
        <f>'Talon '!#REF!</f>
        <v>#REF!</v>
      </c>
      <c r="T135">
        <f>'Talon '!Q124</f>
        <v>0</v>
      </c>
      <c r="U135">
        <f>'Talon '!R124</f>
        <v>0</v>
      </c>
      <c r="V135" t="e">
        <f>'Talon '!#REF!</f>
        <v>#REF!</v>
      </c>
      <c r="W135" t="e">
        <f>'Talon '!#REF!</f>
        <v>#REF!</v>
      </c>
      <c r="X135" t="e">
        <f>'Talon '!#REF!</f>
        <v>#REF!</v>
      </c>
      <c r="Y135">
        <f>'Talon '!S124</f>
        <v>0</v>
      </c>
      <c r="Z135">
        <f>'Talon '!T124</f>
        <v>0</v>
      </c>
      <c r="AA135">
        <f>'Talon '!U124</f>
        <v>0</v>
      </c>
      <c r="AB135">
        <f>'Talon '!V131</f>
        <v>0</v>
      </c>
    </row>
    <row r="136" spans="1:28" ht="15">
      <c r="A136" t="e">
        <f>'Talon '!#REF!</f>
        <v>#REF!</v>
      </c>
      <c r="B136" t="e">
        <f>'Talon '!#REF!</f>
        <v>#REF!</v>
      </c>
      <c r="C136" t="e">
        <f>'Talon '!#REF!</f>
        <v>#REF!</v>
      </c>
      <c r="D136">
        <f>'Talon '!A133</f>
        <v>0</v>
      </c>
      <c r="E136">
        <f>'Talon '!B131</f>
        <v>0</v>
      </c>
      <c r="F136" s="94">
        <f>'Talon '!D131</f>
        <v>0</v>
      </c>
      <c r="G136">
        <f>'Talon '!E131</f>
        <v>0</v>
      </c>
      <c r="H136" s="94" t="e">
        <f>'Talon '!#REF!</f>
        <v>#REF!</v>
      </c>
      <c r="I136" s="94">
        <f>'Talon '!G132</f>
        <v>0</v>
      </c>
      <c r="J136">
        <f>'Talon '!I125</f>
        <v>0</v>
      </c>
      <c r="K136">
        <f>'Talon '!J125</f>
        <v>0</v>
      </c>
      <c r="L136" t="e">
        <f>'Talon '!#REF!</f>
        <v>#REF!</v>
      </c>
      <c r="M136">
        <f>'Talon '!K125</f>
        <v>0</v>
      </c>
      <c r="N136">
        <f>'Talon '!L125</f>
        <v>0</v>
      </c>
      <c r="O136">
        <f>'Talon '!M125</f>
        <v>0</v>
      </c>
      <c r="P136">
        <f>'Talon '!N125</f>
        <v>0</v>
      </c>
      <c r="Q136">
        <f>'Talon '!O125</f>
        <v>0</v>
      </c>
      <c r="R136">
        <f>'Talon '!P125</f>
        <v>0</v>
      </c>
      <c r="S136" t="e">
        <f>'Talon '!#REF!</f>
        <v>#REF!</v>
      </c>
      <c r="T136">
        <f>'Talon '!Q125</f>
        <v>0</v>
      </c>
      <c r="U136">
        <f>'Talon '!R125</f>
        <v>0</v>
      </c>
      <c r="V136" t="e">
        <f>'Talon '!#REF!</f>
        <v>#REF!</v>
      </c>
      <c r="W136" t="e">
        <f>'Talon '!#REF!</f>
        <v>#REF!</v>
      </c>
      <c r="X136" t="e">
        <f>'Talon '!#REF!</f>
        <v>#REF!</v>
      </c>
      <c r="Y136">
        <f>'Talon '!S125</f>
        <v>0</v>
      </c>
      <c r="Z136">
        <f>'Talon '!T125</f>
        <v>0</v>
      </c>
      <c r="AA136">
        <f>'Talon '!U125</f>
        <v>0</v>
      </c>
      <c r="AB136">
        <f>'Talon '!V132</f>
        <v>0</v>
      </c>
    </row>
    <row r="137" spans="1:28" ht="15">
      <c r="A137" t="e">
        <f>'Talon '!#REF!</f>
        <v>#REF!</v>
      </c>
      <c r="B137" t="e">
        <f>'Talon '!#REF!</f>
        <v>#REF!</v>
      </c>
      <c r="C137" t="e">
        <f>'Talon '!#REF!</f>
        <v>#REF!</v>
      </c>
      <c r="D137">
        <f>'Talon '!A134</f>
        <v>0</v>
      </c>
      <c r="E137">
        <f>'Talon '!B132</f>
        <v>0</v>
      </c>
      <c r="F137" s="94">
        <f>'Talon '!D132</f>
        <v>0</v>
      </c>
      <c r="G137">
        <f>'Talon '!E132</f>
        <v>0</v>
      </c>
      <c r="H137" s="94" t="e">
        <f>'Talon '!#REF!</f>
        <v>#REF!</v>
      </c>
      <c r="I137" s="94">
        <f>'Talon '!G133</f>
        <v>0</v>
      </c>
      <c r="J137">
        <f>'Talon '!I126</f>
        <v>0</v>
      </c>
      <c r="K137">
        <f>'Talon '!J126</f>
        <v>0</v>
      </c>
      <c r="L137" t="e">
        <f>'Talon '!#REF!</f>
        <v>#REF!</v>
      </c>
      <c r="M137">
        <f>'Talon '!K126</f>
        <v>0</v>
      </c>
      <c r="N137">
        <f>'Talon '!L126</f>
        <v>0</v>
      </c>
      <c r="O137">
        <f>'Talon '!M126</f>
        <v>0</v>
      </c>
      <c r="P137">
        <f>'Talon '!N126</f>
        <v>0</v>
      </c>
      <c r="Q137">
        <f>'Talon '!O126</f>
        <v>0</v>
      </c>
      <c r="R137">
        <f>'Talon '!P126</f>
        <v>0</v>
      </c>
      <c r="S137" t="e">
        <f>'Talon '!#REF!</f>
        <v>#REF!</v>
      </c>
      <c r="T137">
        <f>'Talon '!Q126</f>
        <v>0</v>
      </c>
      <c r="U137">
        <f>'Talon '!R126</f>
        <v>0</v>
      </c>
      <c r="V137" t="e">
        <f>'Talon '!#REF!</f>
        <v>#REF!</v>
      </c>
      <c r="W137" t="e">
        <f>'Talon '!#REF!</f>
        <v>#REF!</v>
      </c>
      <c r="X137" t="e">
        <f>'Talon '!#REF!</f>
        <v>#REF!</v>
      </c>
      <c r="Y137">
        <f>'Talon '!S126</f>
        <v>0</v>
      </c>
      <c r="Z137">
        <f>'Talon '!T126</f>
        <v>0</v>
      </c>
      <c r="AA137">
        <f>'Talon '!U126</f>
        <v>0</v>
      </c>
      <c r="AB137">
        <f>'Talon '!V133</f>
        <v>0</v>
      </c>
    </row>
    <row r="138" spans="1:28" ht="15">
      <c r="A138" t="e">
        <f>'Talon '!#REF!</f>
        <v>#REF!</v>
      </c>
      <c r="B138" t="e">
        <f>'Talon '!#REF!</f>
        <v>#REF!</v>
      </c>
      <c r="C138" t="e">
        <f>'Talon '!#REF!</f>
        <v>#REF!</v>
      </c>
      <c r="D138">
        <f>'Talon '!A135</f>
        <v>0</v>
      </c>
      <c r="E138">
        <f>'Talon '!B133</f>
        <v>0</v>
      </c>
      <c r="F138" s="94">
        <f>'Talon '!D133</f>
        <v>0</v>
      </c>
      <c r="G138">
        <f>'Talon '!E133</f>
        <v>0</v>
      </c>
      <c r="H138" s="94" t="e">
        <f>'Talon '!#REF!</f>
        <v>#REF!</v>
      </c>
      <c r="I138" s="94">
        <f>'Talon '!G134</f>
        <v>0</v>
      </c>
      <c r="J138">
        <f>'Talon '!I127</f>
        <v>0</v>
      </c>
      <c r="K138">
        <f>'Talon '!J127</f>
        <v>0</v>
      </c>
      <c r="L138" t="e">
        <f>'Talon '!#REF!</f>
        <v>#REF!</v>
      </c>
      <c r="M138">
        <f>'Talon '!K127</f>
        <v>0</v>
      </c>
      <c r="N138">
        <f>'Talon '!L127</f>
        <v>0</v>
      </c>
      <c r="O138">
        <f>'Talon '!M127</f>
        <v>0</v>
      </c>
      <c r="P138">
        <f>'Talon '!N127</f>
        <v>0</v>
      </c>
      <c r="Q138">
        <f>'Talon '!O127</f>
        <v>0</v>
      </c>
      <c r="R138">
        <f>'Talon '!P127</f>
        <v>0</v>
      </c>
      <c r="S138" t="e">
        <f>'Talon '!#REF!</f>
        <v>#REF!</v>
      </c>
      <c r="T138">
        <f>'Talon '!Q127</f>
        <v>0</v>
      </c>
      <c r="U138">
        <f>'Talon '!R127</f>
        <v>0</v>
      </c>
      <c r="V138" t="e">
        <f>'Talon '!#REF!</f>
        <v>#REF!</v>
      </c>
      <c r="W138" t="e">
        <f>'Talon '!#REF!</f>
        <v>#REF!</v>
      </c>
      <c r="X138" t="e">
        <f>'Talon '!#REF!</f>
        <v>#REF!</v>
      </c>
      <c r="Y138">
        <f>'Talon '!S127</f>
        <v>0</v>
      </c>
      <c r="Z138">
        <f>'Talon '!T127</f>
        <v>0</v>
      </c>
      <c r="AA138">
        <f>'Talon '!U127</f>
        <v>0</v>
      </c>
      <c r="AB138">
        <f>'Talon '!V134</f>
        <v>0</v>
      </c>
    </row>
    <row r="139" spans="1:28" ht="15">
      <c r="A139" t="e">
        <f>'Talon '!#REF!</f>
        <v>#REF!</v>
      </c>
      <c r="B139" t="e">
        <f>'Talon '!#REF!</f>
        <v>#REF!</v>
      </c>
      <c r="C139" t="e">
        <f>'Talon '!#REF!</f>
        <v>#REF!</v>
      </c>
      <c r="D139">
        <f>'Talon '!A136</f>
        <v>0</v>
      </c>
      <c r="E139">
        <f>'Talon '!B134</f>
        <v>0</v>
      </c>
      <c r="F139" s="94">
        <f>'Talon '!D134</f>
        <v>0</v>
      </c>
      <c r="G139">
        <f>'Talon '!E134</f>
        <v>0</v>
      </c>
      <c r="H139" s="94" t="e">
        <f>'Talon '!#REF!</f>
        <v>#REF!</v>
      </c>
      <c r="I139" s="94">
        <f>'Talon '!G135</f>
        <v>0</v>
      </c>
      <c r="J139">
        <f>'Talon '!I128</f>
        <v>0</v>
      </c>
      <c r="K139">
        <f>'Talon '!J128</f>
        <v>0</v>
      </c>
      <c r="L139" t="e">
        <f>'Talon '!#REF!</f>
        <v>#REF!</v>
      </c>
      <c r="M139">
        <f>'Talon '!K128</f>
        <v>0</v>
      </c>
      <c r="N139">
        <f>'Talon '!L128</f>
        <v>0</v>
      </c>
      <c r="O139">
        <f>'Talon '!M128</f>
        <v>0</v>
      </c>
      <c r="P139">
        <f>'Talon '!N128</f>
        <v>0</v>
      </c>
      <c r="Q139">
        <f>'Talon '!O128</f>
        <v>0</v>
      </c>
      <c r="R139">
        <f>'Talon '!P128</f>
        <v>0</v>
      </c>
      <c r="S139" t="e">
        <f>'Talon '!#REF!</f>
        <v>#REF!</v>
      </c>
      <c r="T139">
        <f>'Talon '!Q128</f>
        <v>0</v>
      </c>
      <c r="U139">
        <f>'Talon '!R128</f>
        <v>0</v>
      </c>
      <c r="V139" t="e">
        <f>'Talon '!#REF!</f>
        <v>#REF!</v>
      </c>
      <c r="W139" t="e">
        <f>'Talon '!#REF!</f>
        <v>#REF!</v>
      </c>
      <c r="X139" t="e">
        <f>'Talon '!#REF!</f>
        <v>#REF!</v>
      </c>
      <c r="Y139">
        <f>'Talon '!S128</f>
        <v>0</v>
      </c>
      <c r="Z139">
        <f>'Talon '!T128</f>
        <v>0</v>
      </c>
      <c r="AA139">
        <f>'Talon '!U128</f>
        <v>0</v>
      </c>
      <c r="AB139">
        <f>'Talon '!V135</f>
        <v>0</v>
      </c>
    </row>
    <row r="140" spans="1:28" ht="15">
      <c r="A140" t="e">
        <f>'Talon '!#REF!</f>
        <v>#REF!</v>
      </c>
      <c r="B140" t="e">
        <f>'Talon '!#REF!</f>
        <v>#REF!</v>
      </c>
      <c r="C140" t="e">
        <f>'Talon '!#REF!</f>
        <v>#REF!</v>
      </c>
      <c r="D140">
        <f>'Talon '!A137</f>
        <v>0</v>
      </c>
      <c r="E140">
        <f>'Talon '!B135</f>
        <v>0</v>
      </c>
      <c r="F140" s="94">
        <f>'Talon '!D135</f>
        <v>0</v>
      </c>
      <c r="G140">
        <f>'Talon '!E135</f>
        <v>0</v>
      </c>
      <c r="H140" s="94" t="e">
        <f>'Talon '!#REF!</f>
        <v>#REF!</v>
      </c>
      <c r="I140" s="94">
        <f>'Talon '!G136</f>
        <v>0</v>
      </c>
      <c r="J140">
        <f>'Talon '!I129</f>
        <v>0</v>
      </c>
      <c r="K140">
        <f>'Talon '!J129</f>
        <v>0</v>
      </c>
      <c r="L140" t="e">
        <f>'Talon '!#REF!</f>
        <v>#REF!</v>
      </c>
      <c r="M140">
        <f>'Talon '!K129</f>
        <v>0</v>
      </c>
      <c r="N140">
        <f>'Talon '!L129</f>
        <v>0</v>
      </c>
      <c r="O140">
        <f>'Talon '!M129</f>
        <v>0</v>
      </c>
      <c r="P140">
        <f>'Talon '!N129</f>
        <v>0</v>
      </c>
      <c r="Q140">
        <f>'Talon '!O129</f>
        <v>0</v>
      </c>
      <c r="R140">
        <f>'Talon '!P129</f>
        <v>0</v>
      </c>
      <c r="S140" t="e">
        <f>'Talon '!#REF!</f>
        <v>#REF!</v>
      </c>
      <c r="T140">
        <f>'Talon '!Q129</f>
        <v>0</v>
      </c>
      <c r="U140">
        <f>'Talon '!R129</f>
        <v>0</v>
      </c>
      <c r="V140" t="e">
        <f>'Talon '!#REF!</f>
        <v>#REF!</v>
      </c>
      <c r="W140" t="e">
        <f>'Talon '!#REF!</f>
        <v>#REF!</v>
      </c>
      <c r="X140" t="e">
        <f>'Talon '!#REF!</f>
        <v>#REF!</v>
      </c>
      <c r="Y140">
        <f>'Talon '!S129</f>
        <v>0</v>
      </c>
      <c r="Z140">
        <f>'Talon '!T129</f>
        <v>0</v>
      </c>
      <c r="AA140">
        <f>'Talon '!U129</f>
        <v>0</v>
      </c>
      <c r="AB140">
        <f>'Talon '!V136</f>
        <v>0</v>
      </c>
    </row>
    <row r="141" spans="1:28" ht="15">
      <c r="A141" t="e">
        <f>'Talon '!#REF!</f>
        <v>#REF!</v>
      </c>
      <c r="B141" t="e">
        <f>'Talon '!#REF!</f>
        <v>#REF!</v>
      </c>
      <c r="C141" t="e">
        <f>'Talon '!#REF!</f>
        <v>#REF!</v>
      </c>
      <c r="D141">
        <f>'Talon '!A138</f>
        <v>0</v>
      </c>
      <c r="E141">
        <f>'Talon '!B136</f>
        <v>0</v>
      </c>
      <c r="F141" s="94">
        <f>'Talon '!D136</f>
        <v>0</v>
      </c>
      <c r="G141">
        <f>'Talon '!E136</f>
        <v>0</v>
      </c>
      <c r="H141" s="94" t="e">
        <f>'Talon '!#REF!</f>
        <v>#REF!</v>
      </c>
      <c r="I141" s="94">
        <f>'Talon '!G137</f>
        <v>0</v>
      </c>
      <c r="J141">
        <f>'Talon '!I130</f>
        <v>0</v>
      </c>
      <c r="K141">
        <f>'Talon '!J130</f>
        <v>0</v>
      </c>
      <c r="L141" t="e">
        <f>'Talon '!#REF!</f>
        <v>#REF!</v>
      </c>
      <c r="M141">
        <f>'Talon '!K130</f>
        <v>0</v>
      </c>
      <c r="N141">
        <f>'Talon '!L130</f>
        <v>0</v>
      </c>
      <c r="O141">
        <f>'Talon '!M130</f>
        <v>0</v>
      </c>
      <c r="P141">
        <f>'Talon '!N130</f>
        <v>0</v>
      </c>
      <c r="Q141">
        <f>'Talon '!O130</f>
        <v>0</v>
      </c>
      <c r="R141">
        <f>'Talon '!P130</f>
        <v>0</v>
      </c>
      <c r="S141" t="e">
        <f>'Talon '!#REF!</f>
        <v>#REF!</v>
      </c>
      <c r="T141">
        <f>'Talon '!Q130</f>
        <v>0</v>
      </c>
      <c r="U141">
        <f>'Talon '!R130</f>
        <v>0</v>
      </c>
      <c r="V141" t="e">
        <f>'Talon '!#REF!</f>
        <v>#REF!</v>
      </c>
      <c r="W141" t="e">
        <f>'Talon '!#REF!</f>
        <v>#REF!</v>
      </c>
      <c r="X141" t="e">
        <f>'Talon '!#REF!</f>
        <v>#REF!</v>
      </c>
      <c r="Y141">
        <f>'Talon '!S130</f>
        <v>0</v>
      </c>
      <c r="Z141">
        <f>'Talon '!T130</f>
        <v>0</v>
      </c>
      <c r="AA141">
        <f>'Talon '!U130</f>
        <v>0</v>
      </c>
      <c r="AB141">
        <f>'Talon '!V137</f>
        <v>0</v>
      </c>
    </row>
    <row r="142" spans="1:28" ht="15">
      <c r="A142" t="e">
        <f>'Talon '!#REF!</f>
        <v>#REF!</v>
      </c>
      <c r="B142" t="e">
        <f>'Talon '!#REF!</f>
        <v>#REF!</v>
      </c>
      <c r="C142" t="e">
        <f>'Talon '!#REF!</f>
        <v>#REF!</v>
      </c>
      <c r="D142">
        <f>'Talon '!A139</f>
        <v>0</v>
      </c>
      <c r="E142">
        <f>'Talon '!B137</f>
        <v>0</v>
      </c>
      <c r="F142" s="94">
        <f>'Talon '!D137</f>
        <v>0</v>
      </c>
      <c r="G142">
        <f>'Talon '!E137</f>
        <v>0</v>
      </c>
      <c r="H142" s="94" t="e">
        <f>'Talon '!#REF!</f>
        <v>#REF!</v>
      </c>
      <c r="I142" s="94">
        <f>'Talon '!G138</f>
        <v>0</v>
      </c>
      <c r="J142">
        <f>'Talon '!I131</f>
        <v>0</v>
      </c>
      <c r="K142">
        <f>'Talon '!J131</f>
        <v>0</v>
      </c>
      <c r="L142" t="e">
        <f>'Talon '!#REF!</f>
        <v>#REF!</v>
      </c>
      <c r="M142">
        <f>'Talon '!K131</f>
        <v>0</v>
      </c>
      <c r="N142">
        <f>'Talon '!L131</f>
        <v>0</v>
      </c>
      <c r="O142">
        <f>'Talon '!M131</f>
        <v>0</v>
      </c>
      <c r="P142">
        <f>'Talon '!N131</f>
        <v>0</v>
      </c>
      <c r="Q142">
        <f>'Talon '!O131</f>
        <v>0</v>
      </c>
      <c r="R142">
        <f>'Talon '!P131</f>
        <v>0</v>
      </c>
      <c r="S142" t="e">
        <f>'Talon '!#REF!</f>
        <v>#REF!</v>
      </c>
      <c r="T142">
        <f>'Talon '!Q131</f>
        <v>0</v>
      </c>
      <c r="U142">
        <f>'Talon '!R131</f>
        <v>0</v>
      </c>
      <c r="V142" t="e">
        <f>'Talon '!#REF!</f>
        <v>#REF!</v>
      </c>
      <c r="W142" t="e">
        <f>'Talon '!#REF!</f>
        <v>#REF!</v>
      </c>
      <c r="X142" t="e">
        <f>'Talon '!#REF!</f>
        <v>#REF!</v>
      </c>
      <c r="Y142">
        <f>'Talon '!S131</f>
        <v>0</v>
      </c>
      <c r="Z142">
        <f>'Talon '!T131</f>
        <v>0</v>
      </c>
      <c r="AA142">
        <f>'Talon '!U131</f>
        <v>0</v>
      </c>
      <c r="AB142">
        <f>'Talon '!V138</f>
        <v>0</v>
      </c>
    </row>
    <row r="143" spans="1:28" ht="15">
      <c r="A143" t="e">
        <f>'Talon '!#REF!</f>
        <v>#REF!</v>
      </c>
      <c r="B143" t="e">
        <f>'Talon '!#REF!</f>
        <v>#REF!</v>
      </c>
      <c r="C143" t="e">
        <f>'Talon '!#REF!</f>
        <v>#REF!</v>
      </c>
      <c r="D143">
        <f>'Talon '!A140</f>
        <v>0</v>
      </c>
      <c r="E143">
        <f>'Talon '!B138</f>
        <v>0</v>
      </c>
      <c r="F143" s="94">
        <f>'Talon '!D138</f>
        <v>0</v>
      </c>
      <c r="G143">
        <f>'Talon '!E138</f>
        <v>0</v>
      </c>
      <c r="H143" s="94" t="e">
        <f>'Talon '!#REF!</f>
        <v>#REF!</v>
      </c>
      <c r="I143" s="94">
        <f>'Talon '!G139</f>
        <v>0</v>
      </c>
      <c r="J143">
        <f>'Talon '!I132</f>
        <v>0</v>
      </c>
      <c r="K143">
        <f>'Talon '!J132</f>
        <v>0</v>
      </c>
      <c r="L143" t="e">
        <f>'Talon '!#REF!</f>
        <v>#REF!</v>
      </c>
      <c r="M143">
        <f>'Talon '!K132</f>
        <v>0</v>
      </c>
      <c r="N143">
        <f>'Talon '!L132</f>
        <v>0</v>
      </c>
      <c r="O143">
        <f>'Talon '!M132</f>
        <v>0</v>
      </c>
      <c r="P143">
        <f>'Talon '!N132</f>
        <v>0</v>
      </c>
      <c r="Q143">
        <f>'Talon '!O132</f>
        <v>0</v>
      </c>
      <c r="R143">
        <f>'Talon '!P132</f>
        <v>0</v>
      </c>
      <c r="S143" t="e">
        <f>'Talon '!#REF!</f>
        <v>#REF!</v>
      </c>
      <c r="T143">
        <f>'Talon '!Q132</f>
        <v>0</v>
      </c>
      <c r="U143">
        <f>'Talon '!R132</f>
        <v>0</v>
      </c>
      <c r="V143" t="e">
        <f>'Talon '!#REF!</f>
        <v>#REF!</v>
      </c>
      <c r="W143" t="e">
        <f>'Talon '!#REF!</f>
        <v>#REF!</v>
      </c>
      <c r="X143" t="e">
        <f>'Talon '!#REF!</f>
        <v>#REF!</v>
      </c>
      <c r="Y143">
        <f>'Talon '!S132</f>
        <v>0</v>
      </c>
      <c r="Z143">
        <f>'Talon '!T132</f>
        <v>0</v>
      </c>
      <c r="AA143">
        <f>'Talon '!U132</f>
        <v>0</v>
      </c>
      <c r="AB143">
        <f>'Talon '!V139</f>
        <v>0</v>
      </c>
    </row>
    <row r="144" spans="1:28" ht="15">
      <c r="A144" t="e">
        <f>'Talon '!#REF!</f>
        <v>#REF!</v>
      </c>
      <c r="B144" t="e">
        <f>'Talon '!#REF!</f>
        <v>#REF!</v>
      </c>
      <c r="C144" t="e">
        <f>'Talon '!#REF!</f>
        <v>#REF!</v>
      </c>
      <c r="D144">
        <f>'Talon '!A141</f>
        <v>0</v>
      </c>
      <c r="E144">
        <f>'Talon '!B139</f>
        <v>0</v>
      </c>
      <c r="F144" s="94">
        <f>'Talon '!D139</f>
        <v>0</v>
      </c>
      <c r="G144">
        <f>'Talon '!E139</f>
        <v>0</v>
      </c>
      <c r="H144" s="94" t="e">
        <f>'Talon '!#REF!</f>
        <v>#REF!</v>
      </c>
      <c r="I144" s="94">
        <f>'Talon '!G140</f>
        <v>0</v>
      </c>
      <c r="J144">
        <f>'Talon '!I133</f>
        <v>0</v>
      </c>
      <c r="K144">
        <f>'Talon '!J133</f>
        <v>0</v>
      </c>
      <c r="L144" t="e">
        <f>'Talon '!#REF!</f>
        <v>#REF!</v>
      </c>
      <c r="M144">
        <f>'Talon '!K133</f>
        <v>0</v>
      </c>
      <c r="N144">
        <f>'Talon '!L133</f>
        <v>0</v>
      </c>
      <c r="O144">
        <f>'Talon '!M133</f>
        <v>0</v>
      </c>
      <c r="P144">
        <f>'Talon '!N133</f>
        <v>0</v>
      </c>
      <c r="Q144">
        <f>'Talon '!O133</f>
        <v>0</v>
      </c>
      <c r="R144">
        <f>'Talon '!P133</f>
        <v>0</v>
      </c>
      <c r="S144" t="e">
        <f>'Talon '!#REF!</f>
        <v>#REF!</v>
      </c>
      <c r="T144">
        <f>'Talon '!Q133</f>
        <v>0</v>
      </c>
      <c r="U144">
        <f>'Talon '!R133</f>
        <v>0</v>
      </c>
      <c r="V144" t="e">
        <f>'Talon '!#REF!</f>
        <v>#REF!</v>
      </c>
      <c r="W144" t="e">
        <f>'Talon '!#REF!</f>
        <v>#REF!</v>
      </c>
      <c r="X144" t="e">
        <f>'Talon '!#REF!</f>
        <v>#REF!</v>
      </c>
      <c r="Y144">
        <f>'Talon '!S133</f>
        <v>0</v>
      </c>
      <c r="Z144">
        <f>'Talon '!T133</f>
        <v>0</v>
      </c>
      <c r="AA144">
        <f>'Talon '!U133</f>
        <v>0</v>
      </c>
      <c r="AB144">
        <f>'Talon '!V140</f>
        <v>0</v>
      </c>
    </row>
    <row r="145" spans="1:28" ht="15">
      <c r="A145" t="e">
        <f>'Talon '!#REF!</f>
        <v>#REF!</v>
      </c>
      <c r="B145" t="e">
        <f>'Talon '!#REF!</f>
        <v>#REF!</v>
      </c>
      <c r="C145" t="e">
        <f>'Talon '!#REF!</f>
        <v>#REF!</v>
      </c>
      <c r="D145">
        <f>'Talon '!A142</f>
        <v>0</v>
      </c>
      <c r="E145">
        <f>'Talon '!B140</f>
        <v>0</v>
      </c>
      <c r="F145" s="94">
        <f>'Talon '!D140</f>
        <v>0</v>
      </c>
      <c r="G145">
        <f>'Talon '!E140</f>
        <v>0</v>
      </c>
      <c r="H145" s="94" t="e">
        <f>'Talon '!#REF!</f>
        <v>#REF!</v>
      </c>
      <c r="I145" s="94">
        <f>'Talon '!G141</f>
        <v>0</v>
      </c>
      <c r="J145">
        <f>'Talon '!I134</f>
        <v>0</v>
      </c>
      <c r="K145">
        <f>'Talon '!J134</f>
        <v>0</v>
      </c>
      <c r="L145" t="e">
        <f>'Talon '!#REF!</f>
        <v>#REF!</v>
      </c>
      <c r="M145">
        <f>'Talon '!K134</f>
        <v>0</v>
      </c>
      <c r="N145">
        <f>'Talon '!L134</f>
        <v>0</v>
      </c>
      <c r="O145">
        <f>'Talon '!M134</f>
        <v>0</v>
      </c>
      <c r="P145">
        <f>'Talon '!N134</f>
        <v>0</v>
      </c>
      <c r="Q145">
        <f>'Talon '!O134</f>
        <v>0</v>
      </c>
      <c r="R145">
        <f>'Talon '!P134</f>
        <v>0</v>
      </c>
      <c r="S145" t="e">
        <f>'Talon '!#REF!</f>
        <v>#REF!</v>
      </c>
      <c r="T145">
        <f>'Talon '!Q134</f>
        <v>0</v>
      </c>
      <c r="U145">
        <f>'Talon '!R134</f>
        <v>0</v>
      </c>
      <c r="V145" t="e">
        <f>'Talon '!#REF!</f>
        <v>#REF!</v>
      </c>
      <c r="W145" t="e">
        <f>'Talon '!#REF!</f>
        <v>#REF!</v>
      </c>
      <c r="X145" t="e">
        <f>'Talon '!#REF!</f>
        <v>#REF!</v>
      </c>
      <c r="Y145">
        <f>'Talon '!S134</f>
        <v>0</v>
      </c>
      <c r="Z145">
        <f>'Talon '!T134</f>
        <v>0</v>
      </c>
      <c r="AA145">
        <f>'Talon '!U134</f>
        <v>0</v>
      </c>
      <c r="AB145">
        <f>'Talon '!V141</f>
        <v>0</v>
      </c>
    </row>
    <row r="146" spans="1:28" ht="15">
      <c r="A146" t="e">
        <f>'Talon '!#REF!</f>
        <v>#REF!</v>
      </c>
      <c r="B146" t="e">
        <f>'Talon '!#REF!</f>
        <v>#REF!</v>
      </c>
      <c r="C146" t="e">
        <f>'Talon '!#REF!</f>
        <v>#REF!</v>
      </c>
      <c r="D146">
        <f>'Talon '!A143</f>
        <v>0</v>
      </c>
      <c r="E146">
        <f>'Talon '!B141</f>
        <v>0</v>
      </c>
      <c r="F146" s="94">
        <f>'Talon '!D141</f>
        <v>0</v>
      </c>
      <c r="G146">
        <f>'Talon '!E141</f>
        <v>0</v>
      </c>
      <c r="H146" s="94" t="e">
        <f>'Talon '!#REF!</f>
        <v>#REF!</v>
      </c>
      <c r="I146" s="94">
        <f>'Talon '!G142</f>
        <v>0</v>
      </c>
      <c r="J146">
        <f>'Talon '!I135</f>
        <v>0</v>
      </c>
      <c r="K146">
        <f>'Talon '!J135</f>
        <v>0</v>
      </c>
      <c r="L146" t="e">
        <f>'Talon '!#REF!</f>
        <v>#REF!</v>
      </c>
      <c r="M146">
        <f>'Talon '!K135</f>
        <v>0</v>
      </c>
      <c r="N146">
        <f>'Talon '!L135</f>
        <v>0</v>
      </c>
      <c r="O146">
        <f>'Talon '!M135</f>
        <v>0</v>
      </c>
      <c r="P146">
        <f>'Talon '!N135</f>
        <v>0</v>
      </c>
      <c r="Q146">
        <f>'Talon '!O135</f>
        <v>0</v>
      </c>
      <c r="R146">
        <f>'Talon '!P135</f>
        <v>0</v>
      </c>
      <c r="S146" t="e">
        <f>'Talon '!#REF!</f>
        <v>#REF!</v>
      </c>
      <c r="T146">
        <f>'Talon '!Q135</f>
        <v>0</v>
      </c>
      <c r="U146">
        <f>'Talon '!R135</f>
        <v>0</v>
      </c>
      <c r="V146" t="e">
        <f>'Talon '!#REF!</f>
        <v>#REF!</v>
      </c>
      <c r="W146" t="e">
        <f>'Talon '!#REF!</f>
        <v>#REF!</v>
      </c>
      <c r="X146" t="e">
        <f>'Talon '!#REF!</f>
        <v>#REF!</v>
      </c>
      <c r="Y146">
        <f>'Talon '!S135</f>
        <v>0</v>
      </c>
      <c r="Z146">
        <f>'Talon '!T135</f>
        <v>0</v>
      </c>
      <c r="AA146">
        <f>'Talon '!U135</f>
        <v>0</v>
      </c>
      <c r="AB146">
        <f>'Talon '!V142</f>
        <v>0</v>
      </c>
    </row>
    <row r="147" spans="1:28" ht="15">
      <c r="A147" t="e">
        <f>'Talon '!#REF!</f>
        <v>#REF!</v>
      </c>
      <c r="B147" t="e">
        <f>'Talon '!#REF!</f>
        <v>#REF!</v>
      </c>
      <c r="C147" t="e">
        <f>'Talon '!#REF!</f>
        <v>#REF!</v>
      </c>
      <c r="D147">
        <f>'Talon '!A144</f>
        <v>0</v>
      </c>
      <c r="E147">
        <f>'Talon '!B142</f>
        <v>0</v>
      </c>
      <c r="F147" s="94">
        <f>'Talon '!D142</f>
        <v>0</v>
      </c>
      <c r="G147">
        <f>'Talon '!E142</f>
        <v>0</v>
      </c>
      <c r="H147" s="94" t="e">
        <f>'Talon '!#REF!</f>
        <v>#REF!</v>
      </c>
      <c r="I147" s="94">
        <f>'Talon '!G143</f>
        <v>0</v>
      </c>
      <c r="J147">
        <f>'Talon '!I136</f>
        <v>0</v>
      </c>
      <c r="K147">
        <f>'Talon '!J136</f>
        <v>0</v>
      </c>
      <c r="L147" t="e">
        <f>'Talon '!#REF!</f>
        <v>#REF!</v>
      </c>
      <c r="M147">
        <f>'Talon '!K136</f>
        <v>0</v>
      </c>
      <c r="N147">
        <f>'Talon '!L136</f>
        <v>0</v>
      </c>
      <c r="O147">
        <f>'Talon '!M136</f>
        <v>0</v>
      </c>
      <c r="P147">
        <f>'Talon '!N136</f>
        <v>0</v>
      </c>
      <c r="Q147">
        <f>'Talon '!O136</f>
        <v>0</v>
      </c>
      <c r="R147">
        <f>'Talon '!P136</f>
        <v>0</v>
      </c>
      <c r="S147" t="e">
        <f>'Talon '!#REF!</f>
        <v>#REF!</v>
      </c>
      <c r="T147">
        <f>'Talon '!Q136</f>
        <v>0</v>
      </c>
      <c r="U147">
        <f>'Talon '!R136</f>
        <v>0</v>
      </c>
      <c r="V147" t="e">
        <f>'Talon '!#REF!</f>
        <v>#REF!</v>
      </c>
      <c r="W147" t="e">
        <f>'Talon '!#REF!</f>
        <v>#REF!</v>
      </c>
      <c r="X147" t="e">
        <f>'Talon '!#REF!</f>
        <v>#REF!</v>
      </c>
      <c r="Y147">
        <f>'Talon '!S136</f>
        <v>0</v>
      </c>
      <c r="Z147">
        <f>'Talon '!T136</f>
        <v>0</v>
      </c>
      <c r="AA147">
        <f>'Talon '!U136</f>
        <v>0</v>
      </c>
      <c r="AB147">
        <f>'Talon '!V143</f>
        <v>0</v>
      </c>
    </row>
    <row r="148" spans="1:28" ht="15">
      <c r="A148" t="e">
        <f>'Talon '!#REF!</f>
        <v>#REF!</v>
      </c>
      <c r="B148" t="e">
        <f>'Talon '!#REF!</f>
        <v>#REF!</v>
      </c>
      <c r="C148" t="e">
        <f>'Talon '!#REF!</f>
        <v>#REF!</v>
      </c>
      <c r="D148">
        <f>'Talon '!A145</f>
        <v>0</v>
      </c>
      <c r="E148">
        <f>'Talon '!B143</f>
        <v>0</v>
      </c>
      <c r="F148" s="94">
        <f>'Talon '!D143</f>
        <v>0</v>
      </c>
      <c r="G148">
        <f>'Talon '!E143</f>
        <v>0</v>
      </c>
      <c r="H148" s="94" t="e">
        <f>'Talon '!#REF!</f>
        <v>#REF!</v>
      </c>
      <c r="I148" s="94">
        <f>'Talon '!G144</f>
        <v>0</v>
      </c>
      <c r="J148">
        <f>'Talon '!I137</f>
        <v>0</v>
      </c>
      <c r="K148">
        <f>'Talon '!J137</f>
        <v>0</v>
      </c>
      <c r="L148" t="e">
        <f>'Talon '!#REF!</f>
        <v>#REF!</v>
      </c>
      <c r="M148">
        <f>'Talon '!K137</f>
        <v>0</v>
      </c>
      <c r="N148">
        <f>'Talon '!L137</f>
        <v>0</v>
      </c>
      <c r="O148">
        <f>'Talon '!M137</f>
        <v>0</v>
      </c>
      <c r="P148">
        <f>'Talon '!N137</f>
        <v>0</v>
      </c>
      <c r="Q148">
        <f>'Talon '!O137</f>
        <v>0</v>
      </c>
      <c r="R148">
        <f>'Talon '!P137</f>
        <v>0</v>
      </c>
      <c r="S148" t="e">
        <f>'Talon '!#REF!</f>
        <v>#REF!</v>
      </c>
      <c r="T148">
        <f>'Talon '!Q137</f>
        <v>0</v>
      </c>
      <c r="U148">
        <f>'Talon '!R137</f>
        <v>0</v>
      </c>
      <c r="V148" t="e">
        <f>'Talon '!#REF!</f>
        <v>#REF!</v>
      </c>
      <c r="W148" t="e">
        <f>'Talon '!#REF!</f>
        <v>#REF!</v>
      </c>
      <c r="X148" t="e">
        <f>'Talon '!#REF!</f>
        <v>#REF!</v>
      </c>
      <c r="Y148">
        <f>'Talon '!S137</f>
        <v>0</v>
      </c>
      <c r="Z148">
        <f>'Talon '!T137</f>
        <v>0</v>
      </c>
      <c r="AA148">
        <f>'Talon '!U137</f>
        <v>0</v>
      </c>
      <c r="AB148">
        <f>'Talon '!V144</f>
        <v>0</v>
      </c>
    </row>
    <row r="149" spans="1:28" ht="15">
      <c r="A149" t="e">
        <f>'Talon '!#REF!</f>
        <v>#REF!</v>
      </c>
      <c r="B149" t="e">
        <f>'Talon '!#REF!</f>
        <v>#REF!</v>
      </c>
      <c r="C149" t="e">
        <f>'Talon '!#REF!</f>
        <v>#REF!</v>
      </c>
      <c r="D149">
        <f>'Talon '!A146</f>
        <v>0</v>
      </c>
      <c r="E149">
        <f>'Talon '!B144</f>
        <v>0</v>
      </c>
      <c r="F149" s="94">
        <f>'Talon '!D144</f>
        <v>0</v>
      </c>
      <c r="G149">
        <f>'Talon '!E144</f>
        <v>0</v>
      </c>
      <c r="H149" s="94" t="e">
        <f>'Talon '!#REF!</f>
        <v>#REF!</v>
      </c>
      <c r="I149" s="94">
        <f>'Talon '!G145</f>
        <v>0</v>
      </c>
      <c r="J149">
        <f>'Talon '!I138</f>
        <v>0</v>
      </c>
      <c r="K149">
        <f>'Talon '!J138</f>
        <v>0</v>
      </c>
      <c r="L149" t="e">
        <f>'Talon '!#REF!</f>
        <v>#REF!</v>
      </c>
      <c r="M149">
        <f>'Talon '!K138</f>
        <v>0</v>
      </c>
      <c r="N149">
        <f>'Talon '!L138</f>
        <v>0</v>
      </c>
      <c r="O149">
        <f>'Talon '!M138</f>
        <v>0</v>
      </c>
      <c r="P149">
        <f>'Talon '!N138</f>
        <v>0</v>
      </c>
      <c r="Q149">
        <f>'Talon '!O138</f>
        <v>0</v>
      </c>
      <c r="R149">
        <f>'Talon '!P138</f>
        <v>0</v>
      </c>
      <c r="S149" t="e">
        <f>'Talon '!#REF!</f>
        <v>#REF!</v>
      </c>
      <c r="T149">
        <f>'Talon '!Q138</f>
        <v>0</v>
      </c>
      <c r="U149">
        <f>'Talon '!R138</f>
        <v>0</v>
      </c>
      <c r="V149" t="e">
        <f>'Talon '!#REF!</f>
        <v>#REF!</v>
      </c>
      <c r="W149" t="e">
        <f>'Talon '!#REF!</f>
        <v>#REF!</v>
      </c>
      <c r="X149" t="e">
        <f>'Talon '!#REF!</f>
        <v>#REF!</v>
      </c>
      <c r="Y149">
        <f>'Talon '!S138</f>
        <v>0</v>
      </c>
      <c r="Z149">
        <f>'Talon '!T138</f>
        <v>0</v>
      </c>
      <c r="AA149">
        <f>'Talon '!U138</f>
        <v>0</v>
      </c>
      <c r="AB149">
        <f>'Talon '!V145</f>
        <v>0</v>
      </c>
    </row>
    <row r="150" spans="1:28" ht="15">
      <c r="A150" t="e">
        <f>'Talon '!#REF!</f>
        <v>#REF!</v>
      </c>
      <c r="B150" t="e">
        <f>'Talon '!#REF!</f>
        <v>#REF!</v>
      </c>
      <c r="C150" t="e">
        <f>'Talon '!#REF!</f>
        <v>#REF!</v>
      </c>
      <c r="D150">
        <f>'Talon '!A147</f>
        <v>0</v>
      </c>
      <c r="E150">
        <f>'Talon '!B145</f>
        <v>0</v>
      </c>
      <c r="F150" s="94">
        <f>'Talon '!D145</f>
        <v>0</v>
      </c>
      <c r="G150">
        <f>'Talon '!E145</f>
        <v>0</v>
      </c>
      <c r="H150" s="94" t="e">
        <f>'Talon '!#REF!</f>
        <v>#REF!</v>
      </c>
      <c r="I150" s="94">
        <f>'Talon '!G146</f>
        <v>0</v>
      </c>
      <c r="J150">
        <f>'Talon '!I139</f>
        <v>0</v>
      </c>
      <c r="K150">
        <f>'Talon '!J139</f>
        <v>0</v>
      </c>
      <c r="L150" t="e">
        <f>'Talon '!#REF!</f>
        <v>#REF!</v>
      </c>
      <c r="M150">
        <f>'Talon '!K139</f>
        <v>0</v>
      </c>
      <c r="N150">
        <f>'Talon '!L139</f>
        <v>0</v>
      </c>
      <c r="O150">
        <f>'Talon '!M139</f>
        <v>0</v>
      </c>
      <c r="P150">
        <f>'Talon '!N139</f>
        <v>0</v>
      </c>
      <c r="Q150">
        <f>'Talon '!O139</f>
        <v>0</v>
      </c>
      <c r="R150">
        <f>'Talon '!P139</f>
        <v>0</v>
      </c>
      <c r="S150" t="e">
        <f>'Talon '!#REF!</f>
        <v>#REF!</v>
      </c>
      <c r="T150">
        <f>'Talon '!Q139</f>
        <v>0</v>
      </c>
      <c r="U150">
        <f>'Talon '!R139</f>
        <v>0</v>
      </c>
      <c r="V150" t="e">
        <f>'Talon '!#REF!</f>
        <v>#REF!</v>
      </c>
      <c r="W150" t="e">
        <f>'Talon '!#REF!</f>
        <v>#REF!</v>
      </c>
      <c r="X150" t="e">
        <f>'Talon '!#REF!</f>
        <v>#REF!</v>
      </c>
      <c r="Y150">
        <f>'Talon '!S139</f>
        <v>0</v>
      </c>
      <c r="Z150">
        <f>'Talon '!T139</f>
        <v>0</v>
      </c>
      <c r="AA150">
        <f>'Talon '!U139</f>
        <v>0</v>
      </c>
      <c r="AB150">
        <f>'Talon '!V146</f>
        <v>0</v>
      </c>
    </row>
    <row r="151" spans="1:28" ht="15">
      <c r="A151" t="e">
        <f>'Talon '!#REF!</f>
        <v>#REF!</v>
      </c>
      <c r="B151" t="e">
        <f>'Talon '!#REF!</f>
        <v>#REF!</v>
      </c>
      <c r="C151" t="e">
        <f>'Talon '!#REF!</f>
        <v>#REF!</v>
      </c>
      <c r="D151">
        <f>'Talon '!A148</f>
        <v>0</v>
      </c>
      <c r="E151">
        <f>'Talon '!B146</f>
        <v>0</v>
      </c>
      <c r="F151" s="94">
        <f>'Talon '!D146</f>
        <v>0</v>
      </c>
      <c r="G151">
        <f>'Talon '!E146</f>
        <v>0</v>
      </c>
      <c r="H151" s="94" t="e">
        <f>'Talon '!#REF!</f>
        <v>#REF!</v>
      </c>
      <c r="I151" s="94">
        <f>'Talon '!G147</f>
        <v>0</v>
      </c>
      <c r="J151">
        <f>'Talon '!I140</f>
        <v>0</v>
      </c>
      <c r="K151">
        <f>'Talon '!J140</f>
        <v>0</v>
      </c>
      <c r="L151" t="e">
        <f>'Talon '!#REF!</f>
        <v>#REF!</v>
      </c>
      <c r="M151">
        <f>'Talon '!K140</f>
        <v>0</v>
      </c>
      <c r="N151">
        <f>'Talon '!L140</f>
        <v>0</v>
      </c>
      <c r="O151">
        <f>'Talon '!M140</f>
        <v>0</v>
      </c>
      <c r="P151">
        <f>'Talon '!N140</f>
        <v>0</v>
      </c>
      <c r="Q151">
        <f>'Talon '!O140</f>
        <v>0</v>
      </c>
      <c r="R151">
        <f>'Talon '!P140</f>
        <v>0</v>
      </c>
      <c r="S151" t="e">
        <f>'Talon '!#REF!</f>
        <v>#REF!</v>
      </c>
      <c r="T151">
        <f>'Talon '!Q140</f>
        <v>0</v>
      </c>
      <c r="U151">
        <f>'Talon '!R140</f>
        <v>0</v>
      </c>
      <c r="V151" t="e">
        <f>'Talon '!#REF!</f>
        <v>#REF!</v>
      </c>
      <c r="W151" t="e">
        <f>'Talon '!#REF!</f>
        <v>#REF!</v>
      </c>
      <c r="X151" t="e">
        <f>'Talon '!#REF!</f>
        <v>#REF!</v>
      </c>
      <c r="Y151">
        <f>'Talon '!S140</f>
        <v>0</v>
      </c>
      <c r="Z151">
        <f>'Talon '!T140</f>
        <v>0</v>
      </c>
      <c r="AA151">
        <f>'Talon '!U140</f>
        <v>0</v>
      </c>
      <c r="AB151">
        <f>'Talon '!V147</f>
        <v>0</v>
      </c>
    </row>
    <row r="152" spans="1:28" ht="15">
      <c r="A152" t="e">
        <f>'Talon '!#REF!</f>
        <v>#REF!</v>
      </c>
      <c r="B152" t="e">
        <f>'Talon '!#REF!</f>
        <v>#REF!</v>
      </c>
      <c r="C152" t="e">
        <f>'Talon '!#REF!</f>
        <v>#REF!</v>
      </c>
      <c r="D152">
        <f>'Talon '!A149</f>
        <v>0</v>
      </c>
      <c r="E152">
        <f>'Talon '!B147</f>
        <v>0</v>
      </c>
      <c r="F152" s="94">
        <f>'Talon '!D147</f>
        <v>0</v>
      </c>
      <c r="G152">
        <f>'Talon '!E147</f>
        <v>0</v>
      </c>
      <c r="H152" s="94" t="e">
        <f>'Talon '!#REF!</f>
        <v>#REF!</v>
      </c>
      <c r="I152" s="94">
        <f>'Talon '!G148</f>
        <v>0</v>
      </c>
      <c r="J152">
        <f>'Talon '!I141</f>
        <v>0</v>
      </c>
      <c r="K152">
        <f>'Talon '!J141</f>
        <v>0</v>
      </c>
      <c r="L152" t="e">
        <f>'Talon '!#REF!</f>
        <v>#REF!</v>
      </c>
      <c r="M152">
        <f>'Talon '!K141</f>
        <v>0</v>
      </c>
      <c r="N152">
        <f>'Talon '!L141</f>
        <v>0</v>
      </c>
      <c r="O152">
        <f>'Talon '!M141</f>
        <v>0</v>
      </c>
      <c r="P152">
        <f>'Talon '!N141</f>
        <v>0</v>
      </c>
      <c r="Q152">
        <f>'Talon '!O141</f>
        <v>0</v>
      </c>
      <c r="R152">
        <f>'Talon '!P141</f>
        <v>0</v>
      </c>
      <c r="S152" t="e">
        <f>'Talon '!#REF!</f>
        <v>#REF!</v>
      </c>
      <c r="T152">
        <f>'Talon '!Q141</f>
        <v>0</v>
      </c>
      <c r="U152">
        <f>'Talon '!R141</f>
        <v>0</v>
      </c>
      <c r="V152" t="e">
        <f>'Talon '!#REF!</f>
        <v>#REF!</v>
      </c>
      <c r="W152" t="e">
        <f>'Talon '!#REF!</f>
        <v>#REF!</v>
      </c>
      <c r="X152" t="e">
        <f>'Talon '!#REF!</f>
        <v>#REF!</v>
      </c>
      <c r="Y152">
        <f>'Talon '!S141</f>
        <v>0</v>
      </c>
      <c r="Z152">
        <f>'Talon '!T141</f>
        <v>0</v>
      </c>
      <c r="AA152">
        <f>'Talon '!U141</f>
        <v>0</v>
      </c>
      <c r="AB152">
        <f>'Talon '!V148</f>
        <v>0</v>
      </c>
    </row>
    <row r="153" spans="1:28" ht="15">
      <c r="A153" t="e">
        <f>'Talon '!#REF!</f>
        <v>#REF!</v>
      </c>
      <c r="B153" t="e">
        <f>'Talon '!#REF!</f>
        <v>#REF!</v>
      </c>
      <c r="C153" t="e">
        <f>'Talon '!#REF!</f>
        <v>#REF!</v>
      </c>
      <c r="D153">
        <f>'Talon '!A150</f>
        <v>0</v>
      </c>
      <c r="E153">
        <f>'Talon '!B148</f>
        <v>0</v>
      </c>
      <c r="F153" s="94">
        <f>'Talon '!D148</f>
        <v>0</v>
      </c>
      <c r="G153">
        <f>'Talon '!E148</f>
        <v>0</v>
      </c>
      <c r="H153" s="94" t="e">
        <f>'Talon '!#REF!</f>
        <v>#REF!</v>
      </c>
      <c r="I153" s="94">
        <f>'Talon '!G149</f>
        <v>0</v>
      </c>
      <c r="J153">
        <f>'Talon '!I142</f>
        <v>0</v>
      </c>
      <c r="K153">
        <f>'Talon '!J142</f>
        <v>0</v>
      </c>
      <c r="L153" t="e">
        <f>'Talon '!#REF!</f>
        <v>#REF!</v>
      </c>
      <c r="M153">
        <f>'Talon '!K142</f>
        <v>0</v>
      </c>
      <c r="N153">
        <f>'Talon '!L142</f>
        <v>0</v>
      </c>
      <c r="O153">
        <f>'Talon '!M142</f>
        <v>0</v>
      </c>
      <c r="P153">
        <f>'Talon '!N142</f>
        <v>0</v>
      </c>
      <c r="Q153">
        <f>'Talon '!O142</f>
        <v>0</v>
      </c>
      <c r="R153">
        <f>'Talon '!P142</f>
        <v>0</v>
      </c>
      <c r="S153" t="e">
        <f>'Talon '!#REF!</f>
        <v>#REF!</v>
      </c>
      <c r="T153">
        <f>'Talon '!Q142</f>
        <v>0</v>
      </c>
      <c r="U153">
        <f>'Talon '!R142</f>
        <v>0</v>
      </c>
      <c r="V153" t="e">
        <f>'Talon '!#REF!</f>
        <v>#REF!</v>
      </c>
      <c r="W153" t="e">
        <f>'Talon '!#REF!</f>
        <v>#REF!</v>
      </c>
      <c r="X153" t="e">
        <f>'Talon '!#REF!</f>
        <v>#REF!</v>
      </c>
      <c r="Y153">
        <f>'Talon '!S142</f>
        <v>0</v>
      </c>
      <c r="Z153">
        <f>'Talon '!T142</f>
        <v>0</v>
      </c>
      <c r="AA153">
        <f>'Talon '!U142</f>
        <v>0</v>
      </c>
      <c r="AB153">
        <f>'Talon '!V149</f>
        <v>0</v>
      </c>
    </row>
    <row r="154" spans="1:28" ht="15">
      <c r="A154" t="e">
        <f>'Talon '!#REF!</f>
        <v>#REF!</v>
      </c>
      <c r="B154" t="e">
        <f>'Talon '!#REF!</f>
        <v>#REF!</v>
      </c>
      <c r="C154" t="e">
        <f>'Talon '!#REF!</f>
        <v>#REF!</v>
      </c>
      <c r="D154">
        <f>'Talon '!A151</f>
        <v>0</v>
      </c>
      <c r="E154">
        <f>'Talon '!B149</f>
        <v>0</v>
      </c>
      <c r="F154" s="94">
        <f>'Talon '!D149</f>
        <v>0</v>
      </c>
      <c r="G154">
        <f>'Talon '!E149</f>
        <v>0</v>
      </c>
      <c r="H154" s="94" t="e">
        <f>'Talon '!#REF!</f>
        <v>#REF!</v>
      </c>
      <c r="I154" s="94">
        <f>'Talon '!G150</f>
        <v>0</v>
      </c>
      <c r="J154">
        <f>'Talon '!I143</f>
        <v>0</v>
      </c>
      <c r="K154">
        <f>'Talon '!J143</f>
        <v>0</v>
      </c>
      <c r="L154" t="e">
        <f>'Talon '!#REF!</f>
        <v>#REF!</v>
      </c>
      <c r="M154">
        <f>'Talon '!K143</f>
        <v>0</v>
      </c>
      <c r="N154">
        <f>'Talon '!L143</f>
        <v>0</v>
      </c>
      <c r="O154">
        <f>'Talon '!M143</f>
        <v>0</v>
      </c>
      <c r="P154">
        <f>'Talon '!N143</f>
        <v>0</v>
      </c>
      <c r="Q154">
        <f>'Talon '!O143</f>
        <v>0</v>
      </c>
      <c r="R154">
        <f>'Talon '!P143</f>
        <v>0</v>
      </c>
      <c r="S154" t="e">
        <f>'Talon '!#REF!</f>
        <v>#REF!</v>
      </c>
      <c r="T154">
        <f>'Talon '!Q143</f>
        <v>0</v>
      </c>
      <c r="U154">
        <f>'Talon '!R143</f>
        <v>0</v>
      </c>
      <c r="V154" t="e">
        <f>'Talon '!#REF!</f>
        <v>#REF!</v>
      </c>
      <c r="W154" t="e">
        <f>'Talon '!#REF!</f>
        <v>#REF!</v>
      </c>
      <c r="X154" t="e">
        <f>'Talon '!#REF!</f>
        <v>#REF!</v>
      </c>
      <c r="Y154">
        <f>'Talon '!S143</f>
        <v>0</v>
      </c>
      <c r="Z154">
        <f>'Talon '!T143</f>
        <v>0</v>
      </c>
      <c r="AA154">
        <f>'Talon '!U143</f>
        <v>0</v>
      </c>
      <c r="AB154">
        <f>'Talon '!V150</f>
        <v>0</v>
      </c>
    </row>
    <row r="155" spans="1:28" ht="15">
      <c r="A155" t="e">
        <f>'Talon '!#REF!</f>
        <v>#REF!</v>
      </c>
      <c r="B155" t="e">
        <f>'Talon '!#REF!</f>
        <v>#REF!</v>
      </c>
      <c r="C155" t="e">
        <f>'Talon '!#REF!</f>
        <v>#REF!</v>
      </c>
      <c r="D155">
        <f>'Talon '!A152</f>
        <v>0</v>
      </c>
      <c r="E155">
        <f>'Talon '!B150</f>
        <v>0</v>
      </c>
      <c r="F155" s="94">
        <f>'Talon '!D150</f>
        <v>0</v>
      </c>
      <c r="G155">
        <f>'Talon '!E150</f>
        <v>0</v>
      </c>
      <c r="H155" s="94" t="e">
        <f>'Talon '!#REF!</f>
        <v>#REF!</v>
      </c>
      <c r="I155" s="94">
        <f>'Talon '!G151</f>
        <v>0</v>
      </c>
      <c r="J155">
        <f>'Talon '!I144</f>
        <v>0</v>
      </c>
      <c r="K155">
        <f>'Talon '!J144</f>
        <v>0</v>
      </c>
      <c r="L155" t="e">
        <f>'Talon '!#REF!</f>
        <v>#REF!</v>
      </c>
      <c r="M155">
        <f>'Talon '!K144</f>
        <v>0</v>
      </c>
      <c r="N155">
        <f>'Talon '!L144</f>
        <v>0</v>
      </c>
      <c r="O155">
        <f>'Talon '!M144</f>
        <v>0</v>
      </c>
      <c r="P155">
        <f>'Talon '!N144</f>
        <v>0</v>
      </c>
      <c r="Q155">
        <f>'Talon '!O144</f>
        <v>0</v>
      </c>
      <c r="R155">
        <f>'Talon '!P144</f>
        <v>0</v>
      </c>
      <c r="S155" t="e">
        <f>'Talon '!#REF!</f>
        <v>#REF!</v>
      </c>
      <c r="T155">
        <f>'Talon '!Q144</f>
        <v>0</v>
      </c>
      <c r="U155">
        <f>'Talon '!R144</f>
        <v>0</v>
      </c>
      <c r="V155" t="e">
        <f>'Talon '!#REF!</f>
        <v>#REF!</v>
      </c>
      <c r="W155" t="e">
        <f>'Talon '!#REF!</f>
        <v>#REF!</v>
      </c>
      <c r="X155" t="e">
        <f>'Talon '!#REF!</f>
        <v>#REF!</v>
      </c>
      <c r="Y155">
        <f>'Talon '!S144</f>
        <v>0</v>
      </c>
      <c r="Z155">
        <f>'Talon '!T144</f>
        <v>0</v>
      </c>
      <c r="AA155">
        <f>'Talon '!U144</f>
        <v>0</v>
      </c>
      <c r="AB155">
        <f>'Talon '!V151</f>
        <v>0</v>
      </c>
    </row>
    <row r="156" spans="1:28" ht="15">
      <c r="A156" t="e">
        <f>'Talon '!#REF!</f>
        <v>#REF!</v>
      </c>
      <c r="B156" t="e">
        <f>'Talon '!#REF!</f>
        <v>#REF!</v>
      </c>
      <c r="C156" t="e">
        <f>'Talon '!#REF!</f>
        <v>#REF!</v>
      </c>
      <c r="D156">
        <f>'Talon '!A153</f>
        <v>0</v>
      </c>
      <c r="E156">
        <f>'Talon '!B151</f>
        <v>0</v>
      </c>
      <c r="F156" s="94">
        <f>'Talon '!D151</f>
        <v>0</v>
      </c>
      <c r="G156">
        <f>'Talon '!E151</f>
        <v>0</v>
      </c>
      <c r="H156" s="94" t="e">
        <f>'Talon '!#REF!</f>
        <v>#REF!</v>
      </c>
      <c r="I156" s="94">
        <f>'Talon '!G152</f>
        <v>0</v>
      </c>
      <c r="J156">
        <f>'Talon '!I145</f>
        <v>0</v>
      </c>
      <c r="K156">
        <f>'Talon '!J145</f>
        <v>0</v>
      </c>
      <c r="L156" t="e">
        <f>'Talon '!#REF!</f>
        <v>#REF!</v>
      </c>
      <c r="M156">
        <f>'Talon '!K145</f>
        <v>0</v>
      </c>
      <c r="N156">
        <f>'Talon '!L145</f>
        <v>0</v>
      </c>
      <c r="O156">
        <f>'Talon '!M145</f>
        <v>0</v>
      </c>
      <c r="P156">
        <f>'Talon '!N145</f>
        <v>0</v>
      </c>
      <c r="Q156">
        <f>'Talon '!O145</f>
        <v>0</v>
      </c>
      <c r="R156">
        <f>'Talon '!P145</f>
        <v>0</v>
      </c>
      <c r="S156" t="e">
        <f>'Talon '!#REF!</f>
        <v>#REF!</v>
      </c>
      <c r="T156">
        <f>'Talon '!Q145</f>
        <v>0</v>
      </c>
      <c r="U156">
        <f>'Talon '!R145</f>
        <v>0</v>
      </c>
      <c r="V156" t="e">
        <f>'Talon '!#REF!</f>
        <v>#REF!</v>
      </c>
      <c r="W156" t="e">
        <f>'Talon '!#REF!</f>
        <v>#REF!</v>
      </c>
      <c r="X156" t="e">
        <f>'Talon '!#REF!</f>
        <v>#REF!</v>
      </c>
      <c r="Y156">
        <f>'Talon '!S145</f>
        <v>0</v>
      </c>
      <c r="Z156">
        <f>'Talon '!T145</f>
        <v>0</v>
      </c>
      <c r="AA156">
        <f>'Talon '!U145</f>
        <v>0</v>
      </c>
      <c r="AB156">
        <f>'Talon '!V152</f>
        <v>0</v>
      </c>
    </row>
    <row r="157" spans="1:28" ht="15">
      <c r="A157" t="e">
        <f>'Talon '!#REF!</f>
        <v>#REF!</v>
      </c>
      <c r="B157" t="e">
        <f>'Talon '!#REF!</f>
        <v>#REF!</v>
      </c>
      <c r="C157" t="e">
        <f>'Talon '!#REF!</f>
        <v>#REF!</v>
      </c>
      <c r="D157">
        <f>'Talon '!A154</f>
        <v>0</v>
      </c>
      <c r="E157">
        <f>'Talon '!B152</f>
        <v>0</v>
      </c>
      <c r="F157" s="94">
        <f>'Talon '!D152</f>
        <v>0</v>
      </c>
      <c r="G157">
        <f>'Talon '!E152</f>
        <v>0</v>
      </c>
      <c r="H157" s="94" t="e">
        <f>'Talon '!#REF!</f>
        <v>#REF!</v>
      </c>
      <c r="I157" s="94">
        <f>'Talon '!G153</f>
        <v>0</v>
      </c>
      <c r="J157">
        <f>'Talon '!I146</f>
        <v>0</v>
      </c>
      <c r="K157">
        <f>'Talon '!J146</f>
        <v>0</v>
      </c>
      <c r="L157" t="e">
        <f>'Talon '!#REF!</f>
        <v>#REF!</v>
      </c>
      <c r="M157">
        <f>'Talon '!K146</f>
        <v>0</v>
      </c>
      <c r="N157">
        <f>'Talon '!L146</f>
        <v>0</v>
      </c>
      <c r="O157">
        <f>'Talon '!M146</f>
        <v>0</v>
      </c>
      <c r="P157">
        <f>'Talon '!N146</f>
        <v>0</v>
      </c>
      <c r="Q157">
        <f>'Talon '!O146</f>
        <v>0</v>
      </c>
      <c r="R157">
        <f>'Talon '!P146</f>
        <v>0</v>
      </c>
      <c r="S157" t="e">
        <f>'Talon '!#REF!</f>
        <v>#REF!</v>
      </c>
      <c r="T157">
        <f>'Talon '!Q146</f>
        <v>0</v>
      </c>
      <c r="U157">
        <f>'Talon '!R146</f>
        <v>0</v>
      </c>
      <c r="V157" t="e">
        <f>'Talon '!#REF!</f>
        <v>#REF!</v>
      </c>
      <c r="W157" t="e">
        <f>'Talon '!#REF!</f>
        <v>#REF!</v>
      </c>
      <c r="X157" t="e">
        <f>'Talon '!#REF!</f>
        <v>#REF!</v>
      </c>
      <c r="Y157">
        <f>'Talon '!S146</f>
        <v>0</v>
      </c>
      <c r="Z157">
        <f>'Talon '!T146</f>
        <v>0</v>
      </c>
      <c r="AA157">
        <f>'Talon '!U146</f>
        <v>0</v>
      </c>
      <c r="AB157">
        <f>'Talon '!V153</f>
        <v>0</v>
      </c>
    </row>
    <row r="158" spans="1:28" ht="15">
      <c r="A158" t="e">
        <f>'Talon '!#REF!</f>
        <v>#REF!</v>
      </c>
      <c r="B158" t="e">
        <f>'Talon '!#REF!</f>
        <v>#REF!</v>
      </c>
      <c r="C158" t="e">
        <f>'Talon '!#REF!</f>
        <v>#REF!</v>
      </c>
      <c r="D158">
        <f>'Talon '!A155</f>
        <v>0</v>
      </c>
      <c r="E158">
        <f>'Talon '!B153</f>
        <v>0</v>
      </c>
      <c r="F158" s="94">
        <f>'Talon '!D153</f>
        <v>0</v>
      </c>
      <c r="G158">
        <f>'Talon '!E153</f>
        <v>0</v>
      </c>
      <c r="H158" s="94" t="e">
        <f>'Talon '!#REF!</f>
        <v>#REF!</v>
      </c>
      <c r="I158" s="94">
        <f>'Talon '!G154</f>
        <v>0</v>
      </c>
      <c r="J158">
        <f>'Talon '!I147</f>
        <v>0</v>
      </c>
      <c r="K158">
        <f>'Talon '!J147</f>
        <v>0</v>
      </c>
      <c r="L158" t="e">
        <f>'Talon '!#REF!</f>
        <v>#REF!</v>
      </c>
      <c r="M158">
        <f>'Talon '!K147</f>
        <v>0</v>
      </c>
      <c r="N158">
        <f>'Talon '!L147</f>
        <v>0</v>
      </c>
      <c r="O158">
        <f>'Talon '!M147</f>
        <v>0</v>
      </c>
      <c r="P158">
        <f>'Talon '!N147</f>
        <v>0</v>
      </c>
      <c r="Q158">
        <f>'Talon '!O147</f>
        <v>0</v>
      </c>
      <c r="R158">
        <f>'Talon '!P147</f>
        <v>0</v>
      </c>
      <c r="S158" t="e">
        <f>'Talon '!#REF!</f>
        <v>#REF!</v>
      </c>
      <c r="T158">
        <f>'Talon '!Q147</f>
        <v>0</v>
      </c>
      <c r="U158">
        <f>'Talon '!R147</f>
        <v>0</v>
      </c>
      <c r="V158" t="e">
        <f>'Talon '!#REF!</f>
        <v>#REF!</v>
      </c>
      <c r="W158" t="e">
        <f>'Talon '!#REF!</f>
        <v>#REF!</v>
      </c>
      <c r="X158" t="e">
        <f>'Talon '!#REF!</f>
        <v>#REF!</v>
      </c>
      <c r="Y158">
        <f>'Talon '!S147</f>
        <v>0</v>
      </c>
      <c r="Z158">
        <f>'Talon '!T147</f>
        <v>0</v>
      </c>
      <c r="AA158">
        <f>'Talon '!U147</f>
        <v>0</v>
      </c>
      <c r="AB158">
        <f>'Talon '!V154</f>
        <v>0</v>
      </c>
    </row>
    <row r="159" spans="1:28" ht="15">
      <c r="A159" t="e">
        <f>'Talon '!#REF!</f>
        <v>#REF!</v>
      </c>
      <c r="B159" t="e">
        <f>'Talon '!#REF!</f>
        <v>#REF!</v>
      </c>
      <c r="C159" t="e">
        <f>'Talon '!#REF!</f>
        <v>#REF!</v>
      </c>
      <c r="D159">
        <f>'Talon '!A156</f>
        <v>0</v>
      </c>
      <c r="E159">
        <f>'Talon '!B154</f>
        <v>0</v>
      </c>
      <c r="F159" s="94">
        <f>'Talon '!D154</f>
        <v>0</v>
      </c>
      <c r="G159">
        <f>'Talon '!E154</f>
        <v>0</v>
      </c>
      <c r="H159" s="94" t="e">
        <f>'Talon '!#REF!</f>
        <v>#REF!</v>
      </c>
      <c r="I159" s="94">
        <f>'Talon '!G155</f>
        <v>0</v>
      </c>
      <c r="J159">
        <f>'Talon '!I148</f>
        <v>0</v>
      </c>
      <c r="K159">
        <f>'Talon '!J148</f>
        <v>0</v>
      </c>
      <c r="L159" t="e">
        <f>'Talon '!#REF!</f>
        <v>#REF!</v>
      </c>
      <c r="M159">
        <f>'Talon '!K148</f>
        <v>0</v>
      </c>
      <c r="N159">
        <f>'Talon '!L148</f>
        <v>0</v>
      </c>
      <c r="O159">
        <f>'Talon '!M148</f>
        <v>0</v>
      </c>
      <c r="P159">
        <f>'Talon '!N148</f>
        <v>0</v>
      </c>
      <c r="Q159">
        <f>'Talon '!O148</f>
        <v>0</v>
      </c>
      <c r="R159">
        <f>'Talon '!P148</f>
        <v>0</v>
      </c>
      <c r="S159" t="e">
        <f>'Talon '!#REF!</f>
        <v>#REF!</v>
      </c>
      <c r="T159">
        <f>'Talon '!Q148</f>
        <v>0</v>
      </c>
      <c r="U159">
        <f>'Talon '!R148</f>
        <v>0</v>
      </c>
      <c r="V159" t="e">
        <f>'Talon '!#REF!</f>
        <v>#REF!</v>
      </c>
      <c r="W159" t="e">
        <f>'Talon '!#REF!</f>
        <v>#REF!</v>
      </c>
      <c r="X159" t="e">
        <f>'Talon '!#REF!</f>
        <v>#REF!</v>
      </c>
      <c r="Y159">
        <f>'Talon '!S148</f>
        <v>0</v>
      </c>
      <c r="Z159">
        <f>'Talon '!T148</f>
        <v>0</v>
      </c>
      <c r="AA159">
        <f>'Talon '!U148</f>
        <v>0</v>
      </c>
      <c r="AB159">
        <f>'Talon '!V155</f>
        <v>0</v>
      </c>
    </row>
    <row r="160" spans="1:28" ht="15">
      <c r="A160" t="e">
        <f>'Talon '!#REF!</f>
        <v>#REF!</v>
      </c>
      <c r="B160" t="e">
        <f>'Talon '!#REF!</f>
        <v>#REF!</v>
      </c>
      <c r="C160" t="e">
        <f>'Talon '!#REF!</f>
        <v>#REF!</v>
      </c>
      <c r="D160">
        <f>'Talon '!A157</f>
        <v>0</v>
      </c>
      <c r="E160">
        <f>'Talon '!B155</f>
        <v>0</v>
      </c>
      <c r="F160" s="94">
        <f>'Talon '!D155</f>
        <v>0</v>
      </c>
      <c r="G160">
        <f>'Talon '!E155</f>
        <v>0</v>
      </c>
      <c r="H160" s="94" t="e">
        <f>'Talon '!#REF!</f>
        <v>#REF!</v>
      </c>
      <c r="I160" s="94">
        <f>'Talon '!G156</f>
        <v>0</v>
      </c>
      <c r="J160">
        <f>'Talon '!I149</f>
        <v>0</v>
      </c>
      <c r="K160">
        <f>'Talon '!J149</f>
        <v>0</v>
      </c>
      <c r="L160" t="e">
        <f>'Talon '!#REF!</f>
        <v>#REF!</v>
      </c>
      <c r="M160">
        <f>'Talon '!K149</f>
        <v>0</v>
      </c>
      <c r="N160">
        <f>'Talon '!L149</f>
        <v>0</v>
      </c>
      <c r="O160">
        <f>'Talon '!M149</f>
        <v>0</v>
      </c>
      <c r="P160">
        <f>'Talon '!N149</f>
        <v>0</v>
      </c>
      <c r="Q160">
        <f>'Talon '!O149</f>
        <v>0</v>
      </c>
      <c r="R160">
        <f>'Talon '!P149</f>
        <v>0</v>
      </c>
      <c r="S160" t="e">
        <f>'Talon '!#REF!</f>
        <v>#REF!</v>
      </c>
      <c r="T160">
        <f>'Talon '!Q149</f>
        <v>0</v>
      </c>
      <c r="U160">
        <f>'Talon '!R149</f>
        <v>0</v>
      </c>
      <c r="V160" t="e">
        <f>'Talon '!#REF!</f>
        <v>#REF!</v>
      </c>
      <c r="W160" t="e">
        <f>'Talon '!#REF!</f>
        <v>#REF!</v>
      </c>
      <c r="X160" t="e">
        <f>'Talon '!#REF!</f>
        <v>#REF!</v>
      </c>
      <c r="Y160">
        <f>'Talon '!S149</f>
        <v>0</v>
      </c>
      <c r="Z160">
        <f>'Talon '!T149</f>
        <v>0</v>
      </c>
      <c r="AA160">
        <f>'Talon '!U149</f>
        <v>0</v>
      </c>
      <c r="AB160">
        <f>'Talon '!V156</f>
        <v>0</v>
      </c>
    </row>
    <row r="161" spans="1:28" ht="15">
      <c r="A161" t="e">
        <f>'Talon '!#REF!</f>
        <v>#REF!</v>
      </c>
      <c r="B161" t="e">
        <f>'Talon '!#REF!</f>
        <v>#REF!</v>
      </c>
      <c r="C161" t="e">
        <f>'Talon '!#REF!</f>
        <v>#REF!</v>
      </c>
      <c r="D161">
        <f>'Talon '!A158</f>
        <v>0</v>
      </c>
      <c r="E161">
        <f>'Talon '!B156</f>
        <v>0</v>
      </c>
      <c r="F161" s="94">
        <f>'Talon '!D156</f>
        <v>0</v>
      </c>
      <c r="G161">
        <f>'Talon '!E156</f>
        <v>0</v>
      </c>
      <c r="H161" s="94" t="e">
        <f>'Talon '!#REF!</f>
        <v>#REF!</v>
      </c>
      <c r="I161" s="94">
        <f>'Talon '!G157</f>
        <v>0</v>
      </c>
      <c r="J161">
        <f>'Talon '!I150</f>
        <v>0</v>
      </c>
      <c r="K161">
        <f>'Talon '!J150</f>
        <v>0</v>
      </c>
      <c r="L161" t="e">
        <f>'Talon '!#REF!</f>
        <v>#REF!</v>
      </c>
      <c r="M161">
        <f>'Talon '!K150</f>
        <v>0</v>
      </c>
      <c r="N161">
        <f>'Talon '!L150</f>
        <v>0</v>
      </c>
      <c r="O161">
        <f>'Talon '!M150</f>
        <v>0</v>
      </c>
      <c r="P161">
        <f>'Talon '!N150</f>
        <v>0</v>
      </c>
      <c r="Q161">
        <f>'Talon '!O150</f>
        <v>0</v>
      </c>
      <c r="R161">
        <f>'Talon '!P150</f>
        <v>0</v>
      </c>
      <c r="S161" t="e">
        <f>'Talon '!#REF!</f>
        <v>#REF!</v>
      </c>
      <c r="T161">
        <f>'Talon '!Q150</f>
        <v>0</v>
      </c>
      <c r="U161">
        <f>'Talon '!R150</f>
        <v>0</v>
      </c>
      <c r="V161" t="e">
        <f>'Talon '!#REF!</f>
        <v>#REF!</v>
      </c>
      <c r="W161" t="e">
        <f>'Talon '!#REF!</f>
        <v>#REF!</v>
      </c>
      <c r="X161" t="e">
        <f>'Talon '!#REF!</f>
        <v>#REF!</v>
      </c>
      <c r="Y161">
        <f>'Talon '!S150</f>
        <v>0</v>
      </c>
      <c r="Z161">
        <f>'Talon '!T150</f>
        <v>0</v>
      </c>
      <c r="AA161">
        <f>'Talon '!U150</f>
        <v>0</v>
      </c>
      <c r="AB161">
        <f>'Talon '!V157</f>
        <v>0</v>
      </c>
    </row>
    <row r="162" spans="1:28" ht="15">
      <c r="A162" t="e">
        <f>'Talon '!#REF!</f>
        <v>#REF!</v>
      </c>
      <c r="B162" t="e">
        <f>'Talon '!#REF!</f>
        <v>#REF!</v>
      </c>
      <c r="C162" t="e">
        <f>'Talon '!#REF!</f>
        <v>#REF!</v>
      </c>
      <c r="D162">
        <f>'Talon '!A159</f>
        <v>0</v>
      </c>
      <c r="E162">
        <f>'Talon '!B157</f>
        <v>0</v>
      </c>
      <c r="F162" s="94">
        <f>'Talon '!D157</f>
        <v>0</v>
      </c>
      <c r="G162">
        <f>'Talon '!E157</f>
        <v>0</v>
      </c>
      <c r="H162" s="94" t="e">
        <f>'Talon '!#REF!</f>
        <v>#REF!</v>
      </c>
      <c r="I162" s="94">
        <f>'Talon '!G158</f>
        <v>0</v>
      </c>
      <c r="J162">
        <f>'Talon '!I151</f>
        <v>0</v>
      </c>
      <c r="K162">
        <f>'Talon '!J151</f>
        <v>0</v>
      </c>
      <c r="L162" t="e">
        <f>'Talon '!#REF!</f>
        <v>#REF!</v>
      </c>
      <c r="M162">
        <f>'Talon '!K151</f>
        <v>0</v>
      </c>
      <c r="N162">
        <f>'Talon '!L151</f>
        <v>0</v>
      </c>
      <c r="O162">
        <f>'Talon '!M151</f>
        <v>0</v>
      </c>
      <c r="P162">
        <f>'Talon '!N151</f>
        <v>0</v>
      </c>
      <c r="Q162">
        <f>'Talon '!O151</f>
        <v>0</v>
      </c>
      <c r="R162">
        <f>'Talon '!P151</f>
        <v>0</v>
      </c>
      <c r="S162" t="e">
        <f>'Talon '!#REF!</f>
        <v>#REF!</v>
      </c>
      <c r="T162">
        <f>'Talon '!Q151</f>
        <v>0</v>
      </c>
      <c r="U162">
        <f>'Talon '!R151</f>
        <v>0</v>
      </c>
      <c r="V162" t="e">
        <f>'Talon '!#REF!</f>
        <v>#REF!</v>
      </c>
      <c r="W162" t="e">
        <f>'Talon '!#REF!</f>
        <v>#REF!</v>
      </c>
      <c r="X162" t="e">
        <f>'Talon '!#REF!</f>
        <v>#REF!</v>
      </c>
      <c r="Y162">
        <f>'Talon '!S151</f>
        <v>0</v>
      </c>
      <c r="Z162">
        <f>'Talon '!T151</f>
        <v>0</v>
      </c>
      <c r="AA162">
        <f>'Talon '!U151</f>
        <v>0</v>
      </c>
      <c r="AB162">
        <f>'Talon '!V158</f>
        <v>0</v>
      </c>
    </row>
    <row r="163" spans="1:28" ht="15">
      <c r="A163" t="e">
        <f>'Talon '!#REF!</f>
        <v>#REF!</v>
      </c>
      <c r="B163" t="e">
        <f>'Talon '!#REF!</f>
        <v>#REF!</v>
      </c>
      <c r="C163" t="e">
        <f>'Talon '!#REF!</f>
        <v>#REF!</v>
      </c>
      <c r="D163">
        <f>'Talon '!A160</f>
        <v>0</v>
      </c>
      <c r="E163">
        <f>'Talon '!B158</f>
        <v>0</v>
      </c>
      <c r="F163" s="94">
        <f>'Talon '!D158</f>
        <v>0</v>
      </c>
      <c r="G163">
        <f>'Talon '!E158</f>
        <v>0</v>
      </c>
      <c r="H163" s="94" t="e">
        <f>'Talon '!#REF!</f>
        <v>#REF!</v>
      </c>
      <c r="I163" s="94">
        <f>'Talon '!G159</f>
        <v>0</v>
      </c>
      <c r="J163">
        <f>'Talon '!I152</f>
        <v>0</v>
      </c>
      <c r="K163">
        <f>'Talon '!J152</f>
        <v>0</v>
      </c>
      <c r="L163" t="e">
        <f>'Talon '!#REF!</f>
        <v>#REF!</v>
      </c>
      <c r="M163">
        <f>'Talon '!K152</f>
        <v>0</v>
      </c>
      <c r="N163">
        <f>'Talon '!L152</f>
        <v>0</v>
      </c>
      <c r="O163">
        <f>'Talon '!M152</f>
        <v>0</v>
      </c>
      <c r="P163">
        <f>'Talon '!N152</f>
        <v>0</v>
      </c>
      <c r="Q163">
        <f>'Talon '!O152</f>
        <v>0</v>
      </c>
      <c r="R163">
        <f>'Talon '!P152</f>
        <v>0</v>
      </c>
      <c r="S163" t="e">
        <f>'Talon '!#REF!</f>
        <v>#REF!</v>
      </c>
      <c r="T163">
        <f>'Talon '!Q152</f>
        <v>0</v>
      </c>
      <c r="U163">
        <f>'Talon '!R152</f>
        <v>0</v>
      </c>
      <c r="V163" t="e">
        <f>'Talon '!#REF!</f>
        <v>#REF!</v>
      </c>
      <c r="W163" t="e">
        <f>'Talon '!#REF!</f>
        <v>#REF!</v>
      </c>
      <c r="X163" t="e">
        <f>'Talon '!#REF!</f>
        <v>#REF!</v>
      </c>
      <c r="Y163">
        <f>'Talon '!S152</f>
        <v>0</v>
      </c>
      <c r="Z163">
        <f>'Talon '!T152</f>
        <v>0</v>
      </c>
      <c r="AA163">
        <f>'Talon '!U152</f>
        <v>0</v>
      </c>
      <c r="AB163">
        <f>'Talon '!V159</f>
        <v>0</v>
      </c>
    </row>
    <row r="164" spans="1:28" ht="15">
      <c r="A164" t="e">
        <f>'Talon '!#REF!</f>
        <v>#REF!</v>
      </c>
      <c r="B164" t="e">
        <f>'Talon '!#REF!</f>
        <v>#REF!</v>
      </c>
      <c r="C164" t="e">
        <f>'Talon '!#REF!</f>
        <v>#REF!</v>
      </c>
      <c r="D164">
        <f>'Talon '!A161</f>
        <v>0</v>
      </c>
      <c r="E164">
        <f>'Talon '!B159</f>
        <v>0</v>
      </c>
      <c r="F164" s="94">
        <f>'Talon '!D159</f>
        <v>0</v>
      </c>
      <c r="G164">
        <f>'Talon '!E159</f>
        <v>0</v>
      </c>
      <c r="H164" s="94" t="e">
        <f>'Talon '!#REF!</f>
        <v>#REF!</v>
      </c>
      <c r="I164" s="94">
        <f>'Talon '!G160</f>
        <v>0</v>
      </c>
      <c r="J164">
        <f>'Talon '!I153</f>
        <v>0</v>
      </c>
      <c r="K164">
        <f>'Talon '!J153</f>
        <v>0</v>
      </c>
      <c r="L164" t="e">
        <f>'Talon '!#REF!</f>
        <v>#REF!</v>
      </c>
      <c r="M164">
        <f>'Talon '!K153</f>
        <v>0</v>
      </c>
      <c r="N164">
        <f>'Talon '!L153</f>
        <v>0</v>
      </c>
      <c r="O164">
        <f>'Talon '!M153</f>
        <v>0</v>
      </c>
      <c r="P164">
        <f>'Talon '!N153</f>
        <v>0</v>
      </c>
      <c r="Q164">
        <f>'Talon '!O153</f>
        <v>0</v>
      </c>
      <c r="R164">
        <f>'Talon '!P153</f>
        <v>0</v>
      </c>
      <c r="S164" t="e">
        <f>'Talon '!#REF!</f>
        <v>#REF!</v>
      </c>
      <c r="T164">
        <f>'Talon '!Q153</f>
        <v>0</v>
      </c>
      <c r="U164">
        <f>'Talon '!R153</f>
        <v>0</v>
      </c>
      <c r="V164" t="e">
        <f>'Talon '!#REF!</f>
        <v>#REF!</v>
      </c>
      <c r="W164" t="e">
        <f>'Talon '!#REF!</f>
        <v>#REF!</v>
      </c>
      <c r="X164" t="e">
        <f>'Talon '!#REF!</f>
        <v>#REF!</v>
      </c>
      <c r="Y164">
        <f>'Talon '!S153</f>
        <v>0</v>
      </c>
      <c r="Z164">
        <f>'Talon '!T153</f>
        <v>0</v>
      </c>
      <c r="AA164">
        <f>'Talon '!U153</f>
        <v>0</v>
      </c>
      <c r="AB164">
        <f>'Talon '!V160</f>
        <v>0</v>
      </c>
    </row>
    <row r="165" spans="1:28" ht="15">
      <c r="A165" t="e">
        <f>'Talon '!#REF!</f>
        <v>#REF!</v>
      </c>
      <c r="B165" t="e">
        <f>'Talon '!#REF!</f>
        <v>#REF!</v>
      </c>
      <c r="C165" t="e">
        <f>'Talon '!#REF!</f>
        <v>#REF!</v>
      </c>
      <c r="D165">
        <f>'Talon '!A162</f>
        <v>0</v>
      </c>
      <c r="E165">
        <f>'Talon '!B160</f>
        <v>0</v>
      </c>
      <c r="F165" s="94">
        <f>'Talon '!D160</f>
        <v>0</v>
      </c>
      <c r="G165">
        <f>'Talon '!E160</f>
        <v>0</v>
      </c>
      <c r="H165" s="94" t="e">
        <f>'Talon '!#REF!</f>
        <v>#REF!</v>
      </c>
      <c r="I165" s="94">
        <f>'Talon '!G161</f>
        <v>0</v>
      </c>
      <c r="J165">
        <f>'Talon '!I154</f>
        <v>0</v>
      </c>
      <c r="K165">
        <f>'Talon '!J154</f>
        <v>0</v>
      </c>
      <c r="L165" t="e">
        <f>'Talon '!#REF!</f>
        <v>#REF!</v>
      </c>
      <c r="M165">
        <f>'Talon '!K154</f>
        <v>0</v>
      </c>
      <c r="N165">
        <f>'Talon '!L154</f>
        <v>0</v>
      </c>
      <c r="O165">
        <f>'Talon '!M154</f>
        <v>0</v>
      </c>
      <c r="P165">
        <f>'Talon '!N154</f>
        <v>0</v>
      </c>
      <c r="Q165">
        <f>'Talon '!O154</f>
        <v>0</v>
      </c>
      <c r="R165">
        <f>'Talon '!P154</f>
        <v>0</v>
      </c>
      <c r="S165" t="e">
        <f>'Talon '!#REF!</f>
        <v>#REF!</v>
      </c>
      <c r="T165">
        <f>'Talon '!Q154</f>
        <v>0</v>
      </c>
      <c r="U165">
        <f>'Talon '!R154</f>
        <v>0</v>
      </c>
      <c r="V165" t="e">
        <f>'Talon '!#REF!</f>
        <v>#REF!</v>
      </c>
      <c r="W165" t="e">
        <f>'Talon '!#REF!</f>
        <v>#REF!</v>
      </c>
      <c r="X165" t="e">
        <f>'Talon '!#REF!</f>
        <v>#REF!</v>
      </c>
      <c r="Y165">
        <f>'Talon '!S154</f>
        <v>0</v>
      </c>
      <c r="Z165">
        <f>'Talon '!T154</f>
        <v>0</v>
      </c>
      <c r="AA165">
        <f>'Talon '!U154</f>
        <v>0</v>
      </c>
      <c r="AB165">
        <f>'Talon '!V161</f>
        <v>0</v>
      </c>
    </row>
    <row r="166" spans="1:28" ht="15">
      <c r="A166" t="e">
        <f>'Talon '!#REF!</f>
        <v>#REF!</v>
      </c>
      <c r="B166" t="e">
        <f>'Talon '!#REF!</f>
        <v>#REF!</v>
      </c>
      <c r="C166" t="e">
        <f>'Talon '!#REF!</f>
        <v>#REF!</v>
      </c>
      <c r="D166">
        <f>'Talon '!A163</f>
        <v>0</v>
      </c>
      <c r="E166">
        <f>'Talon '!B161</f>
        <v>0</v>
      </c>
      <c r="F166" s="94">
        <f>'Talon '!D161</f>
        <v>0</v>
      </c>
      <c r="G166">
        <f>'Talon '!E161</f>
        <v>0</v>
      </c>
      <c r="H166" s="94" t="e">
        <f>'Talon '!#REF!</f>
        <v>#REF!</v>
      </c>
      <c r="I166" s="94">
        <f>'Talon '!G162</f>
        <v>0</v>
      </c>
      <c r="J166">
        <f>'Talon '!I155</f>
        <v>0</v>
      </c>
      <c r="K166">
        <f>'Talon '!J155</f>
        <v>0</v>
      </c>
      <c r="L166" t="e">
        <f>'Talon '!#REF!</f>
        <v>#REF!</v>
      </c>
      <c r="M166">
        <f>'Talon '!K155</f>
        <v>0</v>
      </c>
      <c r="N166">
        <f>'Talon '!L155</f>
        <v>0</v>
      </c>
      <c r="O166">
        <f>'Talon '!M155</f>
        <v>0</v>
      </c>
      <c r="P166">
        <f>'Talon '!N155</f>
        <v>0</v>
      </c>
      <c r="Q166">
        <f>'Talon '!O155</f>
        <v>0</v>
      </c>
      <c r="R166">
        <f>'Talon '!P155</f>
        <v>0</v>
      </c>
      <c r="S166" t="e">
        <f>'Talon '!#REF!</f>
        <v>#REF!</v>
      </c>
      <c r="T166">
        <f>'Talon '!Q155</f>
        <v>0</v>
      </c>
      <c r="U166">
        <f>'Talon '!R155</f>
        <v>0</v>
      </c>
      <c r="V166" t="e">
        <f>'Talon '!#REF!</f>
        <v>#REF!</v>
      </c>
      <c r="W166" t="e">
        <f>'Talon '!#REF!</f>
        <v>#REF!</v>
      </c>
      <c r="X166" t="e">
        <f>'Talon '!#REF!</f>
        <v>#REF!</v>
      </c>
      <c r="Y166">
        <f>'Talon '!S155</f>
        <v>0</v>
      </c>
      <c r="Z166">
        <f>'Talon '!T155</f>
        <v>0</v>
      </c>
      <c r="AA166">
        <f>'Talon '!U155</f>
        <v>0</v>
      </c>
      <c r="AB166">
        <f>'Talon '!V162</f>
        <v>0</v>
      </c>
    </row>
    <row r="167" spans="1:28" ht="15">
      <c r="A167" t="e">
        <f>'Talon '!#REF!</f>
        <v>#REF!</v>
      </c>
      <c r="B167" t="e">
        <f>'Talon '!#REF!</f>
        <v>#REF!</v>
      </c>
      <c r="C167" t="e">
        <f>'Talon '!#REF!</f>
        <v>#REF!</v>
      </c>
      <c r="D167">
        <f>'Talon '!A164</f>
        <v>0</v>
      </c>
      <c r="E167">
        <f>'Talon '!B162</f>
        <v>0</v>
      </c>
      <c r="F167" s="94">
        <f>'Talon '!D162</f>
        <v>0</v>
      </c>
      <c r="G167">
        <f>'Talon '!E162</f>
        <v>0</v>
      </c>
      <c r="H167" s="94" t="e">
        <f>'Talon '!#REF!</f>
        <v>#REF!</v>
      </c>
      <c r="I167" s="94">
        <f>'Talon '!G163</f>
        <v>0</v>
      </c>
      <c r="J167">
        <f>'Talon '!I156</f>
        <v>0</v>
      </c>
      <c r="K167">
        <f>'Talon '!J156</f>
        <v>0</v>
      </c>
      <c r="L167" t="e">
        <f>'Talon '!#REF!</f>
        <v>#REF!</v>
      </c>
      <c r="M167">
        <f>'Talon '!K156</f>
        <v>0</v>
      </c>
      <c r="N167">
        <f>'Talon '!L156</f>
        <v>0</v>
      </c>
      <c r="O167">
        <f>'Talon '!M156</f>
        <v>0</v>
      </c>
      <c r="P167">
        <f>'Talon '!N156</f>
        <v>0</v>
      </c>
      <c r="Q167">
        <f>'Talon '!O156</f>
        <v>0</v>
      </c>
      <c r="R167">
        <f>'Talon '!P156</f>
        <v>0</v>
      </c>
      <c r="S167" t="e">
        <f>'Talon '!#REF!</f>
        <v>#REF!</v>
      </c>
      <c r="T167">
        <f>'Talon '!Q156</f>
        <v>0</v>
      </c>
      <c r="U167">
        <f>'Talon '!R156</f>
        <v>0</v>
      </c>
      <c r="V167" t="e">
        <f>'Talon '!#REF!</f>
        <v>#REF!</v>
      </c>
      <c r="W167" t="e">
        <f>'Talon '!#REF!</f>
        <v>#REF!</v>
      </c>
      <c r="X167" t="e">
        <f>'Talon '!#REF!</f>
        <v>#REF!</v>
      </c>
      <c r="Y167">
        <f>'Talon '!S156</f>
        <v>0</v>
      </c>
      <c r="Z167">
        <f>'Talon '!T156</f>
        <v>0</v>
      </c>
      <c r="AA167">
        <f>'Talon '!U156</f>
        <v>0</v>
      </c>
      <c r="AB167">
        <f>'Talon '!V163</f>
        <v>0</v>
      </c>
    </row>
    <row r="168" spans="1:28" ht="15">
      <c r="A168" t="e">
        <f>'Talon '!#REF!</f>
        <v>#REF!</v>
      </c>
      <c r="B168" t="e">
        <f>'Talon '!#REF!</f>
        <v>#REF!</v>
      </c>
      <c r="C168" t="e">
        <f>'Talon '!#REF!</f>
        <v>#REF!</v>
      </c>
      <c r="D168">
        <f>'Talon '!A165</f>
        <v>0</v>
      </c>
      <c r="E168">
        <f>'Talon '!B163</f>
        <v>0</v>
      </c>
      <c r="F168" s="94">
        <f>'Talon '!D163</f>
        <v>0</v>
      </c>
      <c r="G168">
        <f>'Talon '!E163</f>
        <v>0</v>
      </c>
      <c r="H168" s="94" t="e">
        <f>'Talon '!#REF!</f>
        <v>#REF!</v>
      </c>
      <c r="I168" s="94">
        <f>'Talon '!G164</f>
        <v>0</v>
      </c>
      <c r="J168">
        <f>'Talon '!I157</f>
        <v>0</v>
      </c>
      <c r="K168">
        <f>'Talon '!J157</f>
        <v>0</v>
      </c>
      <c r="L168" t="e">
        <f>'Talon '!#REF!</f>
        <v>#REF!</v>
      </c>
      <c r="M168">
        <f>'Talon '!K157</f>
        <v>0</v>
      </c>
      <c r="N168">
        <f>'Talon '!L157</f>
        <v>0</v>
      </c>
      <c r="O168">
        <f>'Talon '!M157</f>
        <v>0</v>
      </c>
      <c r="P168">
        <f>'Talon '!N157</f>
        <v>0</v>
      </c>
      <c r="Q168">
        <f>'Talon '!O157</f>
        <v>0</v>
      </c>
      <c r="R168">
        <f>'Talon '!P157</f>
        <v>0</v>
      </c>
      <c r="S168" t="e">
        <f>'Talon '!#REF!</f>
        <v>#REF!</v>
      </c>
      <c r="T168">
        <f>'Talon '!Q157</f>
        <v>0</v>
      </c>
      <c r="U168">
        <f>'Talon '!R157</f>
        <v>0</v>
      </c>
      <c r="V168" t="e">
        <f>'Talon '!#REF!</f>
        <v>#REF!</v>
      </c>
      <c r="W168" t="e">
        <f>'Talon '!#REF!</f>
        <v>#REF!</v>
      </c>
      <c r="X168" t="e">
        <f>'Talon '!#REF!</f>
        <v>#REF!</v>
      </c>
      <c r="Y168">
        <f>'Talon '!S157</f>
        <v>0</v>
      </c>
      <c r="Z168">
        <f>'Talon '!T157</f>
        <v>0</v>
      </c>
      <c r="AA168">
        <f>'Talon '!U157</f>
        <v>0</v>
      </c>
      <c r="AB168">
        <f>'Talon '!V164</f>
        <v>0</v>
      </c>
    </row>
    <row r="169" spans="1:28" ht="15">
      <c r="A169" t="e">
        <f>'Talon '!#REF!</f>
        <v>#REF!</v>
      </c>
      <c r="B169" t="e">
        <f>'Talon '!#REF!</f>
        <v>#REF!</v>
      </c>
      <c r="C169" t="e">
        <f>'Talon '!#REF!</f>
        <v>#REF!</v>
      </c>
      <c r="D169">
        <f>'Talon '!A166</f>
        <v>0</v>
      </c>
      <c r="E169">
        <f>'Talon '!B164</f>
        <v>0</v>
      </c>
      <c r="F169" s="94">
        <f>'Talon '!D164</f>
        <v>0</v>
      </c>
      <c r="G169">
        <f>'Talon '!E164</f>
        <v>0</v>
      </c>
      <c r="H169" s="94" t="e">
        <f>'Talon '!#REF!</f>
        <v>#REF!</v>
      </c>
      <c r="I169" s="94">
        <f>'Talon '!G165</f>
        <v>0</v>
      </c>
      <c r="J169">
        <f>'Talon '!I158</f>
        <v>0</v>
      </c>
      <c r="K169">
        <f>'Talon '!J158</f>
        <v>0</v>
      </c>
      <c r="L169" t="e">
        <f>'Talon '!#REF!</f>
        <v>#REF!</v>
      </c>
      <c r="M169">
        <f>'Talon '!K158</f>
        <v>0</v>
      </c>
      <c r="N169">
        <f>'Talon '!L158</f>
        <v>0</v>
      </c>
      <c r="O169">
        <f>'Talon '!M158</f>
        <v>0</v>
      </c>
      <c r="P169">
        <f>'Talon '!N158</f>
        <v>0</v>
      </c>
      <c r="Q169">
        <f>'Talon '!O158</f>
        <v>0</v>
      </c>
      <c r="R169">
        <f>'Talon '!P158</f>
        <v>0</v>
      </c>
      <c r="S169" t="e">
        <f>'Talon '!#REF!</f>
        <v>#REF!</v>
      </c>
      <c r="T169">
        <f>'Talon '!Q158</f>
        <v>0</v>
      </c>
      <c r="U169">
        <f>'Talon '!R158</f>
        <v>0</v>
      </c>
      <c r="V169" t="e">
        <f>'Talon '!#REF!</f>
        <v>#REF!</v>
      </c>
      <c r="W169" t="e">
        <f>'Talon '!#REF!</f>
        <v>#REF!</v>
      </c>
      <c r="X169" t="e">
        <f>'Talon '!#REF!</f>
        <v>#REF!</v>
      </c>
      <c r="Y169">
        <f>'Talon '!S158</f>
        <v>0</v>
      </c>
      <c r="Z169">
        <f>'Talon '!T158</f>
        <v>0</v>
      </c>
      <c r="AA169">
        <f>'Talon '!U158</f>
        <v>0</v>
      </c>
      <c r="AB169">
        <f>'Talon '!V165</f>
        <v>0</v>
      </c>
    </row>
    <row r="170" spans="1:28" ht="15">
      <c r="A170" t="e">
        <f>'Talon '!#REF!</f>
        <v>#REF!</v>
      </c>
      <c r="B170" t="e">
        <f>'Talon '!#REF!</f>
        <v>#REF!</v>
      </c>
      <c r="C170" t="e">
        <f>'Talon '!#REF!</f>
        <v>#REF!</v>
      </c>
      <c r="D170">
        <f>'Talon '!A167</f>
        <v>0</v>
      </c>
      <c r="E170">
        <f>'Talon '!B165</f>
        <v>0</v>
      </c>
      <c r="F170" s="94">
        <f>'Talon '!D165</f>
        <v>0</v>
      </c>
      <c r="G170">
        <f>'Talon '!E165</f>
        <v>0</v>
      </c>
      <c r="H170" s="94" t="e">
        <f>'Talon '!#REF!</f>
        <v>#REF!</v>
      </c>
      <c r="I170" s="94">
        <f>'Talon '!G166</f>
        <v>0</v>
      </c>
      <c r="J170">
        <f>'Talon '!I159</f>
        <v>0</v>
      </c>
      <c r="K170">
        <f>'Talon '!J159</f>
        <v>0</v>
      </c>
      <c r="L170" t="e">
        <f>'Talon '!#REF!</f>
        <v>#REF!</v>
      </c>
      <c r="M170">
        <f>'Talon '!K159</f>
        <v>0</v>
      </c>
      <c r="N170">
        <f>'Talon '!L159</f>
        <v>0</v>
      </c>
      <c r="O170">
        <f>'Talon '!M159</f>
        <v>0</v>
      </c>
      <c r="P170">
        <f>'Talon '!N159</f>
        <v>0</v>
      </c>
      <c r="Q170">
        <f>'Talon '!O159</f>
        <v>0</v>
      </c>
      <c r="R170">
        <f>'Talon '!P159</f>
        <v>0</v>
      </c>
      <c r="S170" t="e">
        <f>'Talon '!#REF!</f>
        <v>#REF!</v>
      </c>
      <c r="T170">
        <f>'Talon '!Q159</f>
        <v>0</v>
      </c>
      <c r="U170">
        <f>'Talon '!R159</f>
        <v>0</v>
      </c>
      <c r="V170" t="e">
        <f>'Talon '!#REF!</f>
        <v>#REF!</v>
      </c>
      <c r="W170" t="e">
        <f>'Talon '!#REF!</f>
        <v>#REF!</v>
      </c>
      <c r="X170" t="e">
        <f>'Talon '!#REF!</f>
        <v>#REF!</v>
      </c>
      <c r="Y170">
        <f>'Talon '!S159</f>
        <v>0</v>
      </c>
      <c r="Z170">
        <f>'Talon '!T159</f>
        <v>0</v>
      </c>
      <c r="AA170">
        <f>'Talon '!U159</f>
        <v>0</v>
      </c>
      <c r="AB170">
        <f>'Talon '!V166</f>
        <v>0</v>
      </c>
    </row>
    <row r="171" spans="1:28" ht="15">
      <c r="A171" t="e">
        <f>'Talon '!#REF!</f>
        <v>#REF!</v>
      </c>
      <c r="B171" t="e">
        <f>'Talon '!#REF!</f>
        <v>#REF!</v>
      </c>
      <c r="C171" t="e">
        <f>'Talon '!#REF!</f>
        <v>#REF!</v>
      </c>
      <c r="D171">
        <f>'Talon '!A168</f>
        <v>0</v>
      </c>
      <c r="E171">
        <f>'Talon '!B166</f>
        <v>0</v>
      </c>
      <c r="F171" s="94">
        <f>'Talon '!D166</f>
        <v>0</v>
      </c>
      <c r="G171">
        <f>'Talon '!E166</f>
        <v>0</v>
      </c>
      <c r="H171" s="94" t="e">
        <f>'Talon '!#REF!</f>
        <v>#REF!</v>
      </c>
      <c r="I171" s="94">
        <f>'Talon '!G167</f>
        <v>0</v>
      </c>
      <c r="J171">
        <f>'Talon '!I160</f>
        <v>0</v>
      </c>
      <c r="K171">
        <f>'Talon '!J160</f>
        <v>0</v>
      </c>
      <c r="L171" t="e">
        <f>'Talon '!#REF!</f>
        <v>#REF!</v>
      </c>
      <c r="M171">
        <f>'Talon '!K160</f>
        <v>0</v>
      </c>
      <c r="N171">
        <f>'Talon '!L160</f>
        <v>0</v>
      </c>
      <c r="O171">
        <f>'Talon '!M160</f>
        <v>0</v>
      </c>
      <c r="P171">
        <f>'Talon '!N160</f>
        <v>0</v>
      </c>
      <c r="Q171">
        <f>'Talon '!O160</f>
        <v>0</v>
      </c>
      <c r="R171">
        <f>'Talon '!P160</f>
        <v>0</v>
      </c>
      <c r="S171" t="e">
        <f>'Talon '!#REF!</f>
        <v>#REF!</v>
      </c>
      <c r="T171">
        <f>'Talon '!Q160</f>
        <v>0</v>
      </c>
      <c r="U171">
        <f>'Talon '!R160</f>
        <v>0</v>
      </c>
      <c r="V171" t="e">
        <f>'Talon '!#REF!</f>
        <v>#REF!</v>
      </c>
      <c r="W171" t="e">
        <f>'Talon '!#REF!</f>
        <v>#REF!</v>
      </c>
      <c r="X171" t="e">
        <f>'Talon '!#REF!</f>
        <v>#REF!</v>
      </c>
      <c r="Y171">
        <f>'Talon '!S160</f>
        <v>0</v>
      </c>
      <c r="Z171">
        <f>'Talon '!T160</f>
        <v>0</v>
      </c>
      <c r="AA171">
        <f>'Talon '!U160</f>
        <v>0</v>
      </c>
      <c r="AB171">
        <f>'Talon '!V167</f>
        <v>0</v>
      </c>
    </row>
    <row r="172" spans="1:28" ht="15">
      <c r="A172" t="e">
        <f>'Talon '!#REF!</f>
        <v>#REF!</v>
      </c>
      <c r="B172" t="e">
        <f>'Talon '!#REF!</f>
        <v>#REF!</v>
      </c>
      <c r="C172" t="e">
        <f>'Talon '!#REF!</f>
        <v>#REF!</v>
      </c>
      <c r="D172">
        <f>'Talon '!A169</f>
        <v>0</v>
      </c>
      <c r="E172">
        <f>'Talon '!B167</f>
        <v>0</v>
      </c>
      <c r="F172" s="94">
        <f>'Talon '!D167</f>
        <v>0</v>
      </c>
      <c r="G172">
        <f>'Talon '!E167</f>
        <v>0</v>
      </c>
      <c r="H172" s="94" t="e">
        <f>'Talon '!#REF!</f>
        <v>#REF!</v>
      </c>
      <c r="I172" s="94">
        <f>'Talon '!G168</f>
        <v>0</v>
      </c>
      <c r="J172">
        <f>'Talon '!I161</f>
        <v>0</v>
      </c>
      <c r="K172">
        <f>'Talon '!J161</f>
        <v>0</v>
      </c>
      <c r="L172" t="e">
        <f>'Talon '!#REF!</f>
        <v>#REF!</v>
      </c>
      <c r="M172">
        <f>'Talon '!K161</f>
        <v>0</v>
      </c>
      <c r="N172">
        <f>'Talon '!L161</f>
        <v>0</v>
      </c>
      <c r="O172">
        <f>'Talon '!M161</f>
        <v>0</v>
      </c>
      <c r="P172">
        <f>'Talon '!N161</f>
        <v>0</v>
      </c>
      <c r="Q172">
        <f>'Talon '!O161</f>
        <v>0</v>
      </c>
      <c r="R172">
        <f>'Talon '!P161</f>
        <v>0</v>
      </c>
      <c r="S172" t="e">
        <f>'Talon '!#REF!</f>
        <v>#REF!</v>
      </c>
      <c r="T172">
        <f>'Talon '!Q161</f>
        <v>0</v>
      </c>
      <c r="U172">
        <f>'Talon '!R161</f>
        <v>0</v>
      </c>
      <c r="V172" t="e">
        <f>'Talon '!#REF!</f>
        <v>#REF!</v>
      </c>
      <c r="W172" t="e">
        <f>'Talon '!#REF!</f>
        <v>#REF!</v>
      </c>
      <c r="X172" t="e">
        <f>'Talon '!#REF!</f>
        <v>#REF!</v>
      </c>
      <c r="Y172">
        <f>'Talon '!S161</f>
        <v>0</v>
      </c>
      <c r="Z172">
        <f>'Talon '!T161</f>
        <v>0</v>
      </c>
      <c r="AA172">
        <f>'Talon '!U161</f>
        <v>0</v>
      </c>
      <c r="AB172">
        <f>'Talon '!V168</f>
        <v>0</v>
      </c>
    </row>
    <row r="173" spans="1:28" ht="15">
      <c r="A173" t="e">
        <f>'Talon '!#REF!</f>
        <v>#REF!</v>
      </c>
      <c r="B173" t="e">
        <f>'Talon '!#REF!</f>
        <v>#REF!</v>
      </c>
      <c r="C173" t="e">
        <f>'Talon '!#REF!</f>
        <v>#REF!</v>
      </c>
      <c r="D173">
        <f>'Talon '!A170</f>
        <v>0</v>
      </c>
      <c r="E173">
        <f>'Talon '!B168</f>
        <v>0</v>
      </c>
      <c r="F173" s="94">
        <f>'Talon '!D168</f>
        <v>0</v>
      </c>
      <c r="G173">
        <f>'Talon '!E168</f>
        <v>0</v>
      </c>
      <c r="H173" s="94" t="e">
        <f>'Talon '!#REF!</f>
        <v>#REF!</v>
      </c>
      <c r="I173" s="94">
        <f>'Talon '!G169</f>
        <v>0</v>
      </c>
      <c r="J173">
        <f>'Talon '!I162</f>
        <v>0</v>
      </c>
      <c r="K173">
        <f>'Talon '!J162</f>
        <v>0</v>
      </c>
      <c r="L173" t="e">
        <f>'Talon '!#REF!</f>
        <v>#REF!</v>
      </c>
      <c r="M173">
        <f>'Talon '!K162</f>
        <v>0</v>
      </c>
      <c r="N173">
        <f>'Talon '!L162</f>
        <v>0</v>
      </c>
      <c r="O173">
        <f>'Talon '!M162</f>
        <v>0</v>
      </c>
      <c r="P173">
        <f>'Talon '!N162</f>
        <v>0</v>
      </c>
      <c r="Q173">
        <f>'Talon '!O162</f>
        <v>0</v>
      </c>
      <c r="R173">
        <f>'Talon '!P162</f>
        <v>0</v>
      </c>
      <c r="S173" t="e">
        <f>'Talon '!#REF!</f>
        <v>#REF!</v>
      </c>
      <c r="T173">
        <f>'Talon '!Q162</f>
        <v>0</v>
      </c>
      <c r="U173">
        <f>'Talon '!R162</f>
        <v>0</v>
      </c>
      <c r="V173" t="e">
        <f>'Talon '!#REF!</f>
        <v>#REF!</v>
      </c>
      <c r="W173" t="e">
        <f>'Talon '!#REF!</f>
        <v>#REF!</v>
      </c>
      <c r="X173" t="e">
        <f>'Talon '!#REF!</f>
        <v>#REF!</v>
      </c>
      <c r="Y173">
        <f>'Talon '!S162</f>
        <v>0</v>
      </c>
      <c r="Z173">
        <f>'Talon '!T162</f>
        <v>0</v>
      </c>
      <c r="AA173">
        <f>'Talon '!U162</f>
        <v>0</v>
      </c>
      <c r="AB173">
        <f>'Talon '!V169</f>
        <v>0</v>
      </c>
    </row>
    <row r="174" spans="1:28" ht="15">
      <c r="A174" t="e">
        <f>'Talon '!#REF!</f>
        <v>#REF!</v>
      </c>
      <c r="B174" t="e">
        <f>'Talon '!#REF!</f>
        <v>#REF!</v>
      </c>
      <c r="C174" t="e">
        <f>'Talon '!#REF!</f>
        <v>#REF!</v>
      </c>
      <c r="D174">
        <f>'Talon '!A171</f>
        <v>0</v>
      </c>
      <c r="E174">
        <f>'Talon '!B169</f>
        <v>0</v>
      </c>
      <c r="F174" s="94">
        <f>'Talon '!D169</f>
        <v>0</v>
      </c>
      <c r="G174">
        <f>'Talon '!E169</f>
        <v>0</v>
      </c>
      <c r="H174" s="94" t="e">
        <f>'Talon '!#REF!</f>
        <v>#REF!</v>
      </c>
      <c r="I174" s="94">
        <f>'Talon '!G170</f>
        <v>0</v>
      </c>
      <c r="J174">
        <f>'Talon '!I163</f>
        <v>0</v>
      </c>
      <c r="K174">
        <f>'Talon '!J163</f>
        <v>0</v>
      </c>
      <c r="L174" t="e">
        <f>'Talon '!#REF!</f>
        <v>#REF!</v>
      </c>
      <c r="M174">
        <f>'Talon '!K163</f>
        <v>0</v>
      </c>
      <c r="N174">
        <f>'Talon '!L163</f>
        <v>0</v>
      </c>
      <c r="O174">
        <f>'Talon '!M163</f>
        <v>0</v>
      </c>
      <c r="P174">
        <f>'Talon '!N163</f>
        <v>0</v>
      </c>
      <c r="Q174">
        <f>'Talon '!O163</f>
        <v>0</v>
      </c>
      <c r="R174">
        <f>'Talon '!P163</f>
        <v>0</v>
      </c>
      <c r="S174" t="e">
        <f>'Talon '!#REF!</f>
        <v>#REF!</v>
      </c>
      <c r="T174">
        <f>'Talon '!Q163</f>
        <v>0</v>
      </c>
      <c r="U174">
        <f>'Talon '!R163</f>
        <v>0</v>
      </c>
      <c r="V174" t="e">
        <f>'Talon '!#REF!</f>
        <v>#REF!</v>
      </c>
      <c r="W174" t="e">
        <f>'Talon '!#REF!</f>
        <v>#REF!</v>
      </c>
      <c r="X174" t="e">
        <f>'Talon '!#REF!</f>
        <v>#REF!</v>
      </c>
      <c r="Y174">
        <f>'Talon '!S163</f>
        <v>0</v>
      </c>
      <c r="Z174">
        <f>'Talon '!T163</f>
        <v>0</v>
      </c>
      <c r="AA174">
        <f>'Talon '!U163</f>
        <v>0</v>
      </c>
      <c r="AB174">
        <f>'Talon '!V170</f>
        <v>0</v>
      </c>
    </row>
    <row r="175" spans="1:28" ht="15">
      <c r="A175" t="e">
        <f>'Talon '!#REF!</f>
        <v>#REF!</v>
      </c>
      <c r="B175" t="e">
        <f>'Talon '!#REF!</f>
        <v>#REF!</v>
      </c>
      <c r="C175" t="e">
        <f>'Talon '!#REF!</f>
        <v>#REF!</v>
      </c>
      <c r="D175">
        <f>'Talon '!A172</f>
        <v>0</v>
      </c>
      <c r="E175">
        <f>'Talon '!B170</f>
        <v>0</v>
      </c>
      <c r="F175" s="94">
        <f>'Talon '!D170</f>
        <v>0</v>
      </c>
      <c r="G175">
        <f>'Talon '!E170</f>
        <v>0</v>
      </c>
      <c r="H175" s="94" t="e">
        <f>'Talon '!#REF!</f>
        <v>#REF!</v>
      </c>
      <c r="I175" s="94">
        <f>'Talon '!G171</f>
        <v>0</v>
      </c>
      <c r="J175">
        <f>'Talon '!I164</f>
        <v>0</v>
      </c>
      <c r="K175">
        <f>'Talon '!J164</f>
        <v>0</v>
      </c>
      <c r="L175" t="e">
        <f>'Talon '!#REF!</f>
        <v>#REF!</v>
      </c>
      <c r="M175">
        <f>'Talon '!K164</f>
        <v>0</v>
      </c>
      <c r="N175">
        <f>'Talon '!L164</f>
        <v>0</v>
      </c>
      <c r="O175">
        <f>'Talon '!M164</f>
        <v>0</v>
      </c>
      <c r="P175">
        <f>'Talon '!N164</f>
        <v>0</v>
      </c>
      <c r="Q175">
        <f>'Talon '!O164</f>
        <v>0</v>
      </c>
      <c r="R175">
        <f>'Talon '!P164</f>
        <v>0</v>
      </c>
      <c r="S175" t="e">
        <f>'Talon '!#REF!</f>
        <v>#REF!</v>
      </c>
      <c r="T175">
        <f>'Talon '!Q164</f>
        <v>0</v>
      </c>
      <c r="U175">
        <f>'Talon '!R164</f>
        <v>0</v>
      </c>
      <c r="V175" t="e">
        <f>'Talon '!#REF!</f>
        <v>#REF!</v>
      </c>
      <c r="W175" t="e">
        <f>'Talon '!#REF!</f>
        <v>#REF!</v>
      </c>
      <c r="X175" t="e">
        <f>'Talon '!#REF!</f>
        <v>#REF!</v>
      </c>
      <c r="Y175">
        <f>'Talon '!S164</f>
        <v>0</v>
      </c>
      <c r="Z175">
        <f>'Talon '!T164</f>
        <v>0</v>
      </c>
      <c r="AA175">
        <f>'Talon '!U164</f>
        <v>0</v>
      </c>
      <c r="AB175">
        <f>'Talon '!V171</f>
        <v>0</v>
      </c>
    </row>
    <row r="176" spans="1:28" ht="15">
      <c r="A176" t="e">
        <f>'Talon '!#REF!</f>
        <v>#REF!</v>
      </c>
      <c r="B176" t="e">
        <f>'Talon '!#REF!</f>
        <v>#REF!</v>
      </c>
      <c r="C176" t="e">
        <f>'Talon '!#REF!</f>
        <v>#REF!</v>
      </c>
      <c r="D176">
        <f>'Talon '!A173</f>
        <v>0</v>
      </c>
      <c r="E176">
        <f>'Talon '!B171</f>
        <v>0</v>
      </c>
      <c r="F176" s="94">
        <f>'Talon '!D171</f>
        <v>0</v>
      </c>
      <c r="G176">
        <f>'Talon '!E171</f>
        <v>0</v>
      </c>
      <c r="H176" s="94" t="e">
        <f>'Talon '!#REF!</f>
        <v>#REF!</v>
      </c>
      <c r="I176" s="94">
        <f>'Talon '!G172</f>
        <v>0</v>
      </c>
      <c r="J176">
        <f>'Talon '!I165</f>
        <v>0</v>
      </c>
      <c r="K176">
        <f>'Talon '!J165</f>
        <v>0</v>
      </c>
      <c r="L176" t="e">
        <f>'Talon '!#REF!</f>
        <v>#REF!</v>
      </c>
      <c r="M176">
        <f>'Talon '!K165</f>
        <v>0</v>
      </c>
      <c r="N176">
        <f>'Talon '!L165</f>
        <v>0</v>
      </c>
      <c r="O176">
        <f>'Talon '!M165</f>
        <v>0</v>
      </c>
      <c r="P176">
        <f>'Talon '!N165</f>
        <v>0</v>
      </c>
      <c r="Q176">
        <f>'Talon '!O165</f>
        <v>0</v>
      </c>
      <c r="R176">
        <f>'Talon '!P165</f>
        <v>0</v>
      </c>
      <c r="S176" t="e">
        <f>'Talon '!#REF!</f>
        <v>#REF!</v>
      </c>
      <c r="T176">
        <f>'Talon '!Q165</f>
        <v>0</v>
      </c>
      <c r="U176">
        <f>'Talon '!R165</f>
        <v>0</v>
      </c>
      <c r="V176" t="e">
        <f>'Talon '!#REF!</f>
        <v>#REF!</v>
      </c>
      <c r="W176" t="e">
        <f>'Talon '!#REF!</f>
        <v>#REF!</v>
      </c>
      <c r="X176" t="e">
        <f>'Talon '!#REF!</f>
        <v>#REF!</v>
      </c>
      <c r="Y176">
        <f>'Talon '!S165</f>
        <v>0</v>
      </c>
      <c r="Z176">
        <f>'Talon '!T165</f>
        <v>0</v>
      </c>
      <c r="AA176">
        <f>'Talon '!U165</f>
        <v>0</v>
      </c>
      <c r="AB176">
        <f>'Talon '!V172</f>
        <v>0</v>
      </c>
    </row>
    <row r="177" spans="1:28" ht="15">
      <c r="A177" t="e">
        <f>'Talon '!#REF!</f>
        <v>#REF!</v>
      </c>
      <c r="B177" t="e">
        <f>'Talon '!#REF!</f>
        <v>#REF!</v>
      </c>
      <c r="C177" t="e">
        <f>'Talon '!#REF!</f>
        <v>#REF!</v>
      </c>
      <c r="D177">
        <f>'Talon '!A174</f>
        <v>0</v>
      </c>
      <c r="E177">
        <f>'Talon '!B172</f>
        <v>0</v>
      </c>
      <c r="F177" s="94">
        <f>'Talon '!D172</f>
        <v>0</v>
      </c>
      <c r="G177">
        <f>'Talon '!E172</f>
        <v>0</v>
      </c>
      <c r="H177" s="94" t="e">
        <f>'Talon '!#REF!</f>
        <v>#REF!</v>
      </c>
      <c r="I177" s="94">
        <f>'Talon '!G173</f>
        <v>0</v>
      </c>
      <c r="J177">
        <f>'Talon '!I166</f>
        <v>0</v>
      </c>
      <c r="K177">
        <f>'Talon '!J166</f>
        <v>0</v>
      </c>
      <c r="L177" t="e">
        <f>'Talon '!#REF!</f>
        <v>#REF!</v>
      </c>
      <c r="M177">
        <f>'Talon '!K166</f>
        <v>0</v>
      </c>
      <c r="N177">
        <f>'Talon '!L166</f>
        <v>0</v>
      </c>
      <c r="O177">
        <f>'Talon '!M166</f>
        <v>0</v>
      </c>
      <c r="P177">
        <f>'Talon '!N166</f>
        <v>0</v>
      </c>
      <c r="Q177">
        <f>'Talon '!O166</f>
        <v>0</v>
      </c>
      <c r="R177">
        <f>'Talon '!P166</f>
        <v>0</v>
      </c>
      <c r="S177" t="e">
        <f>'Talon '!#REF!</f>
        <v>#REF!</v>
      </c>
      <c r="T177">
        <f>'Talon '!Q166</f>
        <v>0</v>
      </c>
      <c r="U177">
        <f>'Talon '!R166</f>
        <v>0</v>
      </c>
      <c r="V177" t="e">
        <f>'Talon '!#REF!</f>
        <v>#REF!</v>
      </c>
      <c r="W177" t="e">
        <f>'Talon '!#REF!</f>
        <v>#REF!</v>
      </c>
      <c r="X177" t="e">
        <f>'Talon '!#REF!</f>
        <v>#REF!</v>
      </c>
      <c r="Y177">
        <f>'Talon '!S166</f>
        <v>0</v>
      </c>
      <c r="Z177">
        <f>'Talon '!T166</f>
        <v>0</v>
      </c>
      <c r="AA177">
        <f>'Talon '!U166</f>
        <v>0</v>
      </c>
      <c r="AB177">
        <f>'Talon '!V173</f>
        <v>0</v>
      </c>
    </row>
    <row r="178" spans="1:28" ht="15">
      <c r="A178" t="e">
        <f>'Talon '!#REF!</f>
        <v>#REF!</v>
      </c>
      <c r="B178" t="e">
        <f>'Talon '!#REF!</f>
        <v>#REF!</v>
      </c>
      <c r="C178" t="e">
        <f>'Talon '!#REF!</f>
        <v>#REF!</v>
      </c>
      <c r="D178">
        <f>'Talon '!A175</f>
        <v>0</v>
      </c>
      <c r="E178">
        <f>'Talon '!B173</f>
        <v>0</v>
      </c>
      <c r="F178" s="94">
        <f>'Talon '!D173</f>
        <v>0</v>
      </c>
      <c r="G178">
        <f>'Talon '!E173</f>
        <v>0</v>
      </c>
      <c r="H178" s="94" t="e">
        <f>'Talon '!#REF!</f>
        <v>#REF!</v>
      </c>
      <c r="I178" s="94">
        <f>'Talon '!G174</f>
        <v>0</v>
      </c>
      <c r="J178">
        <f>'Talon '!I167</f>
        <v>0</v>
      </c>
      <c r="K178">
        <f>'Talon '!J167</f>
        <v>0</v>
      </c>
      <c r="L178" t="e">
        <f>'Talon '!#REF!</f>
        <v>#REF!</v>
      </c>
      <c r="M178">
        <f>'Talon '!K167</f>
        <v>0</v>
      </c>
      <c r="N178">
        <f>'Talon '!L167</f>
        <v>0</v>
      </c>
      <c r="O178">
        <f>'Talon '!M167</f>
        <v>0</v>
      </c>
      <c r="P178">
        <f>'Talon '!N167</f>
        <v>0</v>
      </c>
      <c r="Q178">
        <f>'Talon '!O167</f>
        <v>0</v>
      </c>
      <c r="R178">
        <f>'Talon '!P167</f>
        <v>0</v>
      </c>
      <c r="S178" t="e">
        <f>'Talon '!#REF!</f>
        <v>#REF!</v>
      </c>
      <c r="T178">
        <f>'Talon '!Q167</f>
        <v>0</v>
      </c>
      <c r="U178">
        <f>'Talon '!R167</f>
        <v>0</v>
      </c>
      <c r="V178" t="e">
        <f>'Talon '!#REF!</f>
        <v>#REF!</v>
      </c>
      <c r="W178" t="e">
        <f>'Talon '!#REF!</f>
        <v>#REF!</v>
      </c>
      <c r="X178" t="e">
        <f>'Talon '!#REF!</f>
        <v>#REF!</v>
      </c>
      <c r="Y178">
        <f>'Talon '!S167</f>
        <v>0</v>
      </c>
      <c r="Z178">
        <f>'Talon '!T167</f>
        <v>0</v>
      </c>
      <c r="AA178">
        <f>'Talon '!U167</f>
        <v>0</v>
      </c>
      <c r="AB178">
        <f>'Talon '!V174</f>
        <v>0</v>
      </c>
    </row>
    <row r="179" spans="1:28" ht="15">
      <c r="A179" t="e">
        <f>'Talon '!#REF!</f>
        <v>#REF!</v>
      </c>
      <c r="B179" t="e">
        <f>'Talon '!#REF!</f>
        <v>#REF!</v>
      </c>
      <c r="C179" t="e">
        <f>'Talon '!#REF!</f>
        <v>#REF!</v>
      </c>
      <c r="D179">
        <f>'Talon '!A176</f>
        <v>0</v>
      </c>
      <c r="E179">
        <f>'Talon '!B174</f>
        <v>0</v>
      </c>
      <c r="F179" s="94">
        <f>'Talon '!D174</f>
        <v>0</v>
      </c>
      <c r="G179">
        <f>'Talon '!E174</f>
        <v>0</v>
      </c>
      <c r="H179" s="94" t="e">
        <f>'Talon '!#REF!</f>
        <v>#REF!</v>
      </c>
      <c r="I179" s="94">
        <f>'Talon '!G175</f>
        <v>0</v>
      </c>
      <c r="J179">
        <f>'Talon '!I168</f>
        <v>0</v>
      </c>
      <c r="K179">
        <f>'Talon '!J168</f>
        <v>0</v>
      </c>
      <c r="L179" t="e">
        <f>'Talon '!#REF!</f>
        <v>#REF!</v>
      </c>
      <c r="M179">
        <f>'Talon '!K168</f>
        <v>0</v>
      </c>
      <c r="N179">
        <f>'Talon '!L168</f>
        <v>0</v>
      </c>
      <c r="O179">
        <f>'Talon '!M168</f>
        <v>0</v>
      </c>
      <c r="P179">
        <f>'Talon '!N168</f>
        <v>0</v>
      </c>
      <c r="Q179">
        <f>'Talon '!O168</f>
        <v>0</v>
      </c>
      <c r="R179">
        <f>'Talon '!P168</f>
        <v>0</v>
      </c>
      <c r="S179" t="e">
        <f>'Talon '!#REF!</f>
        <v>#REF!</v>
      </c>
      <c r="T179">
        <f>'Talon '!Q168</f>
        <v>0</v>
      </c>
      <c r="U179">
        <f>'Talon '!R168</f>
        <v>0</v>
      </c>
      <c r="V179" t="e">
        <f>'Talon '!#REF!</f>
        <v>#REF!</v>
      </c>
      <c r="W179" t="e">
        <f>'Talon '!#REF!</f>
        <v>#REF!</v>
      </c>
      <c r="X179" t="e">
        <f>'Talon '!#REF!</f>
        <v>#REF!</v>
      </c>
      <c r="Y179">
        <f>'Talon '!S168</f>
        <v>0</v>
      </c>
      <c r="Z179">
        <f>'Talon '!T168</f>
        <v>0</v>
      </c>
      <c r="AA179">
        <f>'Talon '!U168</f>
        <v>0</v>
      </c>
      <c r="AB179">
        <f>'Talon '!V175</f>
        <v>0</v>
      </c>
    </row>
    <row r="180" spans="1:28" ht="15">
      <c r="A180" t="e">
        <f>'Talon '!#REF!</f>
        <v>#REF!</v>
      </c>
      <c r="B180" t="e">
        <f>'Talon '!#REF!</f>
        <v>#REF!</v>
      </c>
      <c r="C180" t="e">
        <f>'Talon '!#REF!</f>
        <v>#REF!</v>
      </c>
      <c r="D180">
        <f>'Talon '!A177</f>
        <v>0</v>
      </c>
      <c r="E180">
        <f>'Talon '!B175</f>
        <v>0</v>
      </c>
      <c r="F180" s="94">
        <f>'Talon '!D175</f>
        <v>0</v>
      </c>
      <c r="G180">
        <f>'Talon '!E175</f>
        <v>0</v>
      </c>
      <c r="H180" s="94" t="e">
        <f>'Talon '!#REF!</f>
        <v>#REF!</v>
      </c>
      <c r="I180" s="94">
        <f>'Talon '!G176</f>
        <v>0</v>
      </c>
      <c r="J180">
        <f>'Talon '!I169</f>
        <v>0</v>
      </c>
      <c r="K180">
        <f>'Talon '!J169</f>
        <v>0</v>
      </c>
      <c r="L180" t="e">
        <f>'Talon '!#REF!</f>
        <v>#REF!</v>
      </c>
      <c r="M180">
        <f>'Talon '!K169</f>
        <v>0</v>
      </c>
      <c r="N180">
        <f>'Talon '!L169</f>
        <v>0</v>
      </c>
      <c r="O180">
        <f>'Talon '!M169</f>
        <v>0</v>
      </c>
      <c r="P180">
        <f>'Talon '!N169</f>
        <v>0</v>
      </c>
      <c r="Q180">
        <f>'Talon '!O169</f>
        <v>0</v>
      </c>
      <c r="R180">
        <f>'Talon '!P169</f>
        <v>0</v>
      </c>
      <c r="S180" t="e">
        <f>'Talon '!#REF!</f>
        <v>#REF!</v>
      </c>
      <c r="T180">
        <f>'Talon '!Q169</f>
        <v>0</v>
      </c>
      <c r="U180">
        <f>'Talon '!R169</f>
        <v>0</v>
      </c>
      <c r="V180" t="e">
        <f>'Talon '!#REF!</f>
        <v>#REF!</v>
      </c>
      <c r="W180" t="e">
        <f>'Talon '!#REF!</f>
        <v>#REF!</v>
      </c>
      <c r="X180" t="e">
        <f>'Talon '!#REF!</f>
        <v>#REF!</v>
      </c>
      <c r="Y180">
        <f>'Talon '!S169</f>
        <v>0</v>
      </c>
      <c r="Z180">
        <f>'Talon '!T169</f>
        <v>0</v>
      </c>
      <c r="AA180">
        <f>'Talon '!U169</f>
        <v>0</v>
      </c>
      <c r="AB180">
        <f>'Talon '!V176</f>
        <v>0</v>
      </c>
    </row>
    <row r="181" spans="1:28" ht="15">
      <c r="A181" t="e">
        <f>'Talon '!#REF!</f>
        <v>#REF!</v>
      </c>
      <c r="B181" t="e">
        <f>'Talon '!#REF!</f>
        <v>#REF!</v>
      </c>
      <c r="C181" t="e">
        <f>'Talon '!#REF!</f>
        <v>#REF!</v>
      </c>
      <c r="D181">
        <f>'Talon '!A178</f>
        <v>0</v>
      </c>
      <c r="E181">
        <f>'Talon '!B176</f>
        <v>0</v>
      </c>
      <c r="F181" s="94">
        <f>'Talon '!D176</f>
        <v>0</v>
      </c>
      <c r="G181">
        <f>'Talon '!E176</f>
        <v>0</v>
      </c>
      <c r="H181" s="94" t="e">
        <f>'Talon '!#REF!</f>
        <v>#REF!</v>
      </c>
      <c r="I181" s="94">
        <f>'Talon '!G177</f>
        <v>0</v>
      </c>
      <c r="J181">
        <f>'Talon '!I170</f>
        <v>0</v>
      </c>
      <c r="K181">
        <f>'Talon '!J170</f>
        <v>0</v>
      </c>
      <c r="L181" t="e">
        <f>'Talon '!#REF!</f>
        <v>#REF!</v>
      </c>
      <c r="M181">
        <f>'Talon '!K170</f>
        <v>0</v>
      </c>
      <c r="N181">
        <f>'Talon '!L170</f>
        <v>0</v>
      </c>
      <c r="O181">
        <f>'Talon '!M170</f>
        <v>0</v>
      </c>
      <c r="P181">
        <f>'Talon '!N170</f>
        <v>0</v>
      </c>
      <c r="Q181">
        <f>'Talon '!O170</f>
        <v>0</v>
      </c>
      <c r="R181">
        <f>'Talon '!P170</f>
        <v>0</v>
      </c>
      <c r="S181" t="e">
        <f>'Talon '!#REF!</f>
        <v>#REF!</v>
      </c>
      <c r="T181">
        <f>'Talon '!Q170</f>
        <v>0</v>
      </c>
      <c r="U181">
        <f>'Talon '!R170</f>
        <v>0</v>
      </c>
      <c r="V181" t="e">
        <f>'Talon '!#REF!</f>
        <v>#REF!</v>
      </c>
      <c r="W181" t="e">
        <f>'Talon '!#REF!</f>
        <v>#REF!</v>
      </c>
      <c r="X181" t="e">
        <f>'Talon '!#REF!</f>
        <v>#REF!</v>
      </c>
      <c r="Y181">
        <f>'Talon '!S170</f>
        <v>0</v>
      </c>
      <c r="Z181">
        <f>'Talon '!T170</f>
        <v>0</v>
      </c>
      <c r="AA181">
        <f>'Talon '!U170</f>
        <v>0</v>
      </c>
      <c r="AB181">
        <f>'Talon '!V177</f>
        <v>0</v>
      </c>
    </row>
    <row r="182" spans="1:28" ht="15">
      <c r="A182" t="e">
        <f>'Talon '!#REF!</f>
        <v>#REF!</v>
      </c>
      <c r="B182" t="e">
        <f>'Talon '!#REF!</f>
        <v>#REF!</v>
      </c>
      <c r="C182" t="e">
        <f>'Talon '!#REF!</f>
        <v>#REF!</v>
      </c>
      <c r="D182">
        <f>'Talon '!A179</f>
        <v>0</v>
      </c>
      <c r="E182">
        <f>'Talon '!B177</f>
        <v>0</v>
      </c>
      <c r="F182" s="94">
        <f>'Talon '!D177</f>
        <v>0</v>
      </c>
      <c r="G182">
        <f>'Talon '!E177</f>
        <v>0</v>
      </c>
      <c r="H182" s="94" t="e">
        <f>'Talon '!#REF!</f>
        <v>#REF!</v>
      </c>
      <c r="I182" s="94">
        <f>'Talon '!G178</f>
        <v>0</v>
      </c>
      <c r="J182">
        <f>'Talon '!I171</f>
        <v>0</v>
      </c>
      <c r="K182">
        <f>'Talon '!J171</f>
        <v>0</v>
      </c>
      <c r="L182" t="e">
        <f>'Talon '!#REF!</f>
        <v>#REF!</v>
      </c>
      <c r="M182">
        <f>'Talon '!K171</f>
        <v>0</v>
      </c>
      <c r="N182">
        <f>'Talon '!L171</f>
        <v>0</v>
      </c>
      <c r="O182">
        <f>'Talon '!M171</f>
        <v>0</v>
      </c>
      <c r="P182">
        <f>'Talon '!N171</f>
        <v>0</v>
      </c>
      <c r="Q182">
        <f>'Talon '!O171</f>
        <v>0</v>
      </c>
      <c r="R182">
        <f>'Talon '!P171</f>
        <v>0</v>
      </c>
      <c r="S182" t="e">
        <f>'Talon '!#REF!</f>
        <v>#REF!</v>
      </c>
      <c r="T182">
        <f>'Talon '!Q171</f>
        <v>0</v>
      </c>
      <c r="U182">
        <f>'Talon '!R171</f>
        <v>0</v>
      </c>
      <c r="V182" t="e">
        <f>'Talon '!#REF!</f>
        <v>#REF!</v>
      </c>
      <c r="W182" t="e">
        <f>'Talon '!#REF!</f>
        <v>#REF!</v>
      </c>
      <c r="X182" t="e">
        <f>'Talon '!#REF!</f>
        <v>#REF!</v>
      </c>
      <c r="Y182">
        <f>'Talon '!S171</f>
        <v>0</v>
      </c>
      <c r="Z182">
        <f>'Talon '!T171</f>
        <v>0</v>
      </c>
      <c r="AA182">
        <f>'Talon '!U171</f>
        <v>0</v>
      </c>
      <c r="AB182">
        <f>'Talon '!V178</f>
        <v>0</v>
      </c>
    </row>
    <row r="183" spans="1:28" ht="15">
      <c r="A183" t="e">
        <f>'Talon '!#REF!</f>
        <v>#REF!</v>
      </c>
      <c r="B183" t="e">
        <f>'Talon '!#REF!</f>
        <v>#REF!</v>
      </c>
      <c r="C183" t="e">
        <f>'Talon '!#REF!</f>
        <v>#REF!</v>
      </c>
      <c r="D183">
        <f>'Talon '!A180</f>
        <v>0</v>
      </c>
      <c r="E183">
        <f>'Talon '!B178</f>
        <v>0</v>
      </c>
      <c r="F183" s="94">
        <f>'Talon '!D178</f>
        <v>0</v>
      </c>
      <c r="G183">
        <f>'Talon '!E178</f>
        <v>0</v>
      </c>
      <c r="H183" s="94" t="e">
        <f>'Talon '!#REF!</f>
        <v>#REF!</v>
      </c>
      <c r="I183" s="94">
        <f>'Talon '!G179</f>
        <v>0</v>
      </c>
      <c r="J183">
        <f>'Talon '!I172</f>
        <v>0</v>
      </c>
      <c r="K183">
        <f>'Talon '!J172</f>
        <v>0</v>
      </c>
      <c r="L183" t="e">
        <f>'Talon '!#REF!</f>
        <v>#REF!</v>
      </c>
      <c r="M183">
        <f>'Talon '!K172</f>
        <v>0</v>
      </c>
      <c r="N183">
        <f>'Talon '!L172</f>
        <v>0</v>
      </c>
      <c r="O183">
        <f>'Talon '!M172</f>
        <v>0</v>
      </c>
      <c r="P183">
        <f>'Talon '!N172</f>
        <v>0</v>
      </c>
      <c r="Q183">
        <f>'Talon '!O172</f>
        <v>0</v>
      </c>
      <c r="R183">
        <f>'Talon '!P172</f>
        <v>0</v>
      </c>
      <c r="S183" t="e">
        <f>'Talon '!#REF!</f>
        <v>#REF!</v>
      </c>
      <c r="T183">
        <f>'Talon '!Q172</f>
        <v>0</v>
      </c>
      <c r="U183">
        <f>'Talon '!R172</f>
        <v>0</v>
      </c>
      <c r="V183" t="e">
        <f>'Talon '!#REF!</f>
        <v>#REF!</v>
      </c>
      <c r="W183" t="e">
        <f>'Talon '!#REF!</f>
        <v>#REF!</v>
      </c>
      <c r="X183" t="e">
        <f>'Talon '!#REF!</f>
        <v>#REF!</v>
      </c>
      <c r="Y183">
        <f>'Talon '!S172</f>
        <v>0</v>
      </c>
      <c r="Z183">
        <f>'Talon '!T172</f>
        <v>0</v>
      </c>
      <c r="AA183">
        <f>'Talon '!U172</f>
        <v>0</v>
      </c>
      <c r="AB183">
        <f>'Talon '!V179</f>
        <v>0</v>
      </c>
    </row>
    <row r="184" spans="1:28" ht="15">
      <c r="A184" t="e">
        <f>'Talon '!#REF!</f>
        <v>#REF!</v>
      </c>
      <c r="B184" t="e">
        <f>'Talon '!#REF!</f>
        <v>#REF!</v>
      </c>
      <c r="C184" t="e">
        <f>'Talon '!#REF!</f>
        <v>#REF!</v>
      </c>
      <c r="D184">
        <f>'Talon '!A181</f>
        <v>0</v>
      </c>
      <c r="E184">
        <f>'Talon '!B179</f>
        <v>0</v>
      </c>
      <c r="F184" s="94">
        <f>'Talon '!D179</f>
        <v>0</v>
      </c>
      <c r="G184">
        <f>'Talon '!E179</f>
        <v>0</v>
      </c>
      <c r="H184" s="94" t="e">
        <f>'Talon '!#REF!</f>
        <v>#REF!</v>
      </c>
      <c r="I184" s="94">
        <f>'Talon '!G180</f>
        <v>0</v>
      </c>
      <c r="J184">
        <f>'Talon '!I173</f>
        <v>0</v>
      </c>
      <c r="K184">
        <f>'Talon '!J173</f>
        <v>0</v>
      </c>
      <c r="L184" t="e">
        <f>'Talon '!#REF!</f>
        <v>#REF!</v>
      </c>
      <c r="M184">
        <f>'Talon '!K173</f>
        <v>0</v>
      </c>
      <c r="N184">
        <f>'Talon '!L173</f>
        <v>0</v>
      </c>
      <c r="O184">
        <f>'Talon '!M173</f>
        <v>0</v>
      </c>
      <c r="P184">
        <f>'Talon '!N173</f>
        <v>0</v>
      </c>
      <c r="Q184">
        <f>'Talon '!O173</f>
        <v>0</v>
      </c>
      <c r="R184">
        <f>'Talon '!P173</f>
        <v>0</v>
      </c>
      <c r="S184" t="e">
        <f>'Talon '!#REF!</f>
        <v>#REF!</v>
      </c>
      <c r="T184">
        <f>'Talon '!Q173</f>
        <v>0</v>
      </c>
      <c r="U184">
        <f>'Talon '!R173</f>
        <v>0</v>
      </c>
      <c r="V184" t="e">
        <f>'Talon '!#REF!</f>
        <v>#REF!</v>
      </c>
      <c r="W184" t="e">
        <f>'Talon '!#REF!</f>
        <v>#REF!</v>
      </c>
      <c r="X184" t="e">
        <f>'Talon '!#REF!</f>
        <v>#REF!</v>
      </c>
      <c r="Y184">
        <f>'Talon '!S173</f>
        <v>0</v>
      </c>
      <c r="Z184">
        <f>'Talon '!T173</f>
        <v>0</v>
      </c>
      <c r="AA184">
        <f>'Talon '!U173</f>
        <v>0</v>
      </c>
      <c r="AB184">
        <f>'Talon '!V180</f>
        <v>0</v>
      </c>
    </row>
    <row r="185" spans="1:28" ht="15">
      <c r="A185" t="e">
        <f>'Talon '!#REF!</f>
        <v>#REF!</v>
      </c>
      <c r="B185" t="e">
        <f>'Talon '!#REF!</f>
        <v>#REF!</v>
      </c>
      <c r="C185" t="e">
        <f>'Talon '!#REF!</f>
        <v>#REF!</v>
      </c>
      <c r="D185">
        <f>'Talon '!A182</f>
        <v>0</v>
      </c>
      <c r="E185">
        <f>'Talon '!B180</f>
        <v>0</v>
      </c>
      <c r="F185" s="94">
        <f>'Talon '!D180</f>
        <v>0</v>
      </c>
      <c r="G185">
        <f>'Talon '!E180</f>
        <v>0</v>
      </c>
      <c r="H185" s="94" t="e">
        <f>'Talon '!#REF!</f>
        <v>#REF!</v>
      </c>
      <c r="I185" s="94">
        <f>'Talon '!G181</f>
        <v>0</v>
      </c>
      <c r="J185">
        <f>'Talon '!I174</f>
        <v>0</v>
      </c>
      <c r="K185">
        <f>'Talon '!J174</f>
        <v>0</v>
      </c>
      <c r="L185" t="e">
        <f>'Talon '!#REF!</f>
        <v>#REF!</v>
      </c>
      <c r="M185">
        <f>'Talon '!K174</f>
        <v>0</v>
      </c>
      <c r="N185">
        <f>'Talon '!L174</f>
        <v>0</v>
      </c>
      <c r="O185">
        <f>'Talon '!M174</f>
        <v>0</v>
      </c>
      <c r="P185">
        <f>'Talon '!N174</f>
        <v>0</v>
      </c>
      <c r="Q185">
        <f>'Talon '!O174</f>
        <v>0</v>
      </c>
      <c r="R185">
        <f>'Talon '!P174</f>
        <v>0</v>
      </c>
      <c r="S185" t="e">
        <f>'Talon '!#REF!</f>
        <v>#REF!</v>
      </c>
      <c r="T185">
        <f>'Talon '!Q174</f>
        <v>0</v>
      </c>
      <c r="U185">
        <f>'Talon '!R174</f>
        <v>0</v>
      </c>
      <c r="V185" t="e">
        <f>'Talon '!#REF!</f>
        <v>#REF!</v>
      </c>
      <c r="W185" t="e">
        <f>'Talon '!#REF!</f>
        <v>#REF!</v>
      </c>
      <c r="X185" t="e">
        <f>'Talon '!#REF!</f>
        <v>#REF!</v>
      </c>
      <c r="Y185">
        <f>'Talon '!S174</f>
        <v>0</v>
      </c>
      <c r="Z185">
        <f>'Talon '!T174</f>
        <v>0</v>
      </c>
      <c r="AA185">
        <f>'Talon '!U174</f>
        <v>0</v>
      </c>
      <c r="AB185">
        <f>'Talon '!V181</f>
        <v>0</v>
      </c>
    </row>
    <row r="186" spans="1:28" ht="15">
      <c r="A186" t="e">
        <f>'Talon '!#REF!</f>
        <v>#REF!</v>
      </c>
      <c r="B186" t="e">
        <f>'Talon '!#REF!</f>
        <v>#REF!</v>
      </c>
      <c r="C186" t="e">
        <f>'Talon '!#REF!</f>
        <v>#REF!</v>
      </c>
      <c r="D186">
        <f>'Talon '!A183</f>
        <v>0</v>
      </c>
      <c r="E186">
        <f>'Talon '!B181</f>
        <v>0</v>
      </c>
      <c r="F186" s="94">
        <f>'Talon '!D181</f>
        <v>0</v>
      </c>
      <c r="G186">
        <f>'Talon '!E181</f>
        <v>0</v>
      </c>
      <c r="H186" s="94" t="e">
        <f>'Talon '!#REF!</f>
        <v>#REF!</v>
      </c>
      <c r="I186" s="94">
        <f>'Talon '!G182</f>
        <v>0</v>
      </c>
      <c r="J186">
        <f>'Talon '!I175</f>
        <v>0</v>
      </c>
      <c r="K186">
        <f>'Talon '!J175</f>
        <v>0</v>
      </c>
      <c r="L186" t="e">
        <f>'Talon '!#REF!</f>
        <v>#REF!</v>
      </c>
      <c r="M186">
        <f>'Talon '!K175</f>
        <v>0</v>
      </c>
      <c r="N186">
        <f>'Talon '!L175</f>
        <v>0</v>
      </c>
      <c r="O186">
        <f>'Talon '!M175</f>
        <v>0</v>
      </c>
      <c r="P186">
        <f>'Talon '!N175</f>
        <v>0</v>
      </c>
      <c r="Q186">
        <f>'Talon '!O175</f>
        <v>0</v>
      </c>
      <c r="R186">
        <f>'Talon '!P175</f>
        <v>0</v>
      </c>
      <c r="S186" t="e">
        <f>'Talon '!#REF!</f>
        <v>#REF!</v>
      </c>
      <c r="T186">
        <f>'Talon '!Q175</f>
        <v>0</v>
      </c>
      <c r="U186">
        <f>'Talon '!R175</f>
        <v>0</v>
      </c>
      <c r="V186" t="e">
        <f>'Talon '!#REF!</f>
        <v>#REF!</v>
      </c>
      <c r="W186" t="e">
        <f>'Talon '!#REF!</f>
        <v>#REF!</v>
      </c>
      <c r="X186" t="e">
        <f>'Talon '!#REF!</f>
        <v>#REF!</v>
      </c>
      <c r="Y186">
        <f>'Talon '!S175</f>
        <v>0</v>
      </c>
      <c r="Z186">
        <f>'Talon '!T175</f>
        <v>0</v>
      </c>
      <c r="AA186">
        <f>'Talon '!U175</f>
        <v>0</v>
      </c>
      <c r="AB186">
        <f>'Talon '!V182</f>
        <v>0</v>
      </c>
    </row>
    <row r="187" spans="1:28" ht="15">
      <c r="A187" t="e">
        <f>'Talon '!#REF!</f>
        <v>#REF!</v>
      </c>
      <c r="B187" t="e">
        <f>'Talon '!#REF!</f>
        <v>#REF!</v>
      </c>
      <c r="C187" t="e">
        <f>'Talon '!#REF!</f>
        <v>#REF!</v>
      </c>
      <c r="D187">
        <f>'Talon '!A184</f>
        <v>0</v>
      </c>
      <c r="E187">
        <f>'Talon '!B182</f>
        <v>0</v>
      </c>
      <c r="F187" s="94">
        <f>'Talon '!D182</f>
        <v>0</v>
      </c>
      <c r="G187">
        <f>'Talon '!E182</f>
        <v>0</v>
      </c>
      <c r="H187" s="94" t="e">
        <f>'Talon '!#REF!</f>
        <v>#REF!</v>
      </c>
      <c r="I187" s="94">
        <f>'Talon '!G183</f>
        <v>0</v>
      </c>
      <c r="J187">
        <f>'Talon '!I176</f>
        <v>0</v>
      </c>
      <c r="K187">
        <f>'Talon '!J176</f>
        <v>0</v>
      </c>
      <c r="L187" t="e">
        <f>'Talon '!#REF!</f>
        <v>#REF!</v>
      </c>
      <c r="M187">
        <f>'Talon '!K176</f>
        <v>0</v>
      </c>
      <c r="N187">
        <f>'Talon '!L176</f>
        <v>0</v>
      </c>
      <c r="O187">
        <f>'Talon '!M176</f>
        <v>0</v>
      </c>
      <c r="P187">
        <f>'Talon '!N176</f>
        <v>0</v>
      </c>
      <c r="Q187">
        <f>'Talon '!O176</f>
        <v>0</v>
      </c>
      <c r="R187">
        <f>'Talon '!P176</f>
        <v>0</v>
      </c>
      <c r="S187" t="e">
        <f>'Talon '!#REF!</f>
        <v>#REF!</v>
      </c>
      <c r="T187">
        <f>'Talon '!Q176</f>
        <v>0</v>
      </c>
      <c r="U187">
        <f>'Talon '!R176</f>
        <v>0</v>
      </c>
      <c r="V187" t="e">
        <f>'Talon '!#REF!</f>
        <v>#REF!</v>
      </c>
      <c r="W187" t="e">
        <f>'Talon '!#REF!</f>
        <v>#REF!</v>
      </c>
      <c r="X187" t="e">
        <f>'Talon '!#REF!</f>
        <v>#REF!</v>
      </c>
      <c r="Y187">
        <f>'Talon '!S176</f>
        <v>0</v>
      </c>
      <c r="Z187">
        <f>'Talon '!T176</f>
        <v>0</v>
      </c>
      <c r="AA187">
        <f>'Talon '!U176</f>
        <v>0</v>
      </c>
      <c r="AB187">
        <f>'Talon '!V183</f>
        <v>0</v>
      </c>
    </row>
    <row r="188" spans="1:28" ht="15">
      <c r="A188" t="e">
        <f>'Talon '!#REF!</f>
        <v>#REF!</v>
      </c>
      <c r="B188" t="e">
        <f>'Talon '!#REF!</f>
        <v>#REF!</v>
      </c>
      <c r="C188" t="e">
        <f>'Talon '!#REF!</f>
        <v>#REF!</v>
      </c>
      <c r="D188">
        <f>'Talon '!A185</f>
        <v>0</v>
      </c>
      <c r="E188">
        <f>'Talon '!B183</f>
        <v>0</v>
      </c>
      <c r="F188" s="94">
        <f>'Talon '!D183</f>
        <v>0</v>
      </c>
      <c r="G188">
        <f>'Talon '!E183</f>
        <v>0</v>
      </c>
      <c r="H188" s="94" t="e">
        <f>'Talon '!#REF!</f>
        <v>#REF!</v>
      </c>
      <c r="I188" s="94">
        <f>'Talon '!G184</f>
        <v>0</v>
      </c>
      <c r="J188">
        <f>'Talon '!I177</f>
        <v>0</v>
      </c>
      <c r="K188">
        <f>'Talon '!J177</f>
        <v>0</v>
      </c>
      <c r="L188" t="e">
        <f>'Talon '!#REF!</f>
        <v>#REF!</v>
      </c>
      <c r="M188">
        <f>'Talon '!K177</f>
        <v>0</v>
      </c>
      <c r="N188">
        <f>'Talon '!L177</f>
        <v>0</v>
      </c>
      <c r="O188">
        <f>'Talon '!M177</f>
        <v>0</v>
      </c>
      <c r="P188">
        <f>'Talon '!N177</f>
        <v>0</v>
      </c>
      <c r="Q188">
        <f>'Talon '!O177</f>
        <v>0</v>
      </c>
      <c r="R188">
        <f>'Talon '!P177</f>
        <v>0</v>
      </c>
      <c r="S188" t="e">
        <f>'Talon '!#REF!</f>
        <v>#REF!</v>
      </c>
      <c r="T188">
        <f>'Talon '!Q177</f>
        <v>0</v>
      </c>
      <c r="U188">
        <f>'Talon '!R177</f>
        <v>0</v>
      </c>
      <c r="V188" t="e">
        <f>'Talon '!#REF!</f>
        <v>#REF!</v>
      </c>
      <c r="W188" t="e">
        <f>'Talon '!#REF!</f>
        <v>#REF!</v>
      </c>
      <c r="X188" t="e">
        <f>'Talon '!#REF!</f>
        <v>#REF!</v>
      </c>
      <c r="Y188">
        <f>'Talon '!S177</f>
        <v>0</v>
      </c>
      <c r="Z188">
        <f>'Talon '!T177</f>
        <v>0</v>
      </c>
      <c r="AA188">
        <f>'Talon '!U177</f>
        <v>0</v>
      </c>
      <c r="AB188">
        <f>'Talon '!V184</f>
        <v>0</v>
      </c>
    </row>
    <row r="189" spans="1:28" ht="15">
      <c r="A189" t="e">
        <f>'Talon '!#REF!</f>
        <v>#REF!</v>
      </c>
      <c r="B189" t="e">
        <f>'Talon '!#REF!</f>
        <v>#REF!</v>
      </c>
      <c r="C189" t="e">
        <f>'Talon '!#REF!</f>
        <v>#REF!</v>
      </c>
      <c r="D189">
        <f>'Talon '!A186</f>
        <v>0</v>
      </c>
      <c r="E189">
        <f>'Talon '!B184</f>
        <v>0</v>
      </c>
      <c r="F189" s="94">
        <f>'Talon '!D184</f>
        <v>0</v>
      </c>
      <c r="G189">
        <f>'Talon '!E184</f>
        <v>0</v>
      </c>
      <c r="H189" s="94" t="e">
        <f>'Talon '!#REF!</f>
        <v>#REF!</v>
      </c>
      <c r="I189" s="94">
        <f>'Talon '!G185</f>
        <v>0</v>
      </c>
      <c r="J189">
        <f>'Talon '!I178</f>
        <v>0</v>
      </c>
      <c r="K189">
        <f>'Talon '!J178</f>
        <v>0</v>
      </c>
      <c r="L189" t="e">
        <f>'Talon '!#REF!</f>
        <v>#REF!</v>
      </c>
      <c r="M189">
        <f>'Talon '!K178</f>
        <v>0</v>
      </c>
      <c r="N189">
        <f>'Talon '!L178</f>
        <v>0</v>
      </c>
      <c r="O189">
        <f>'Talon '!M178</f>
        <v>0</v>
      </c>
      <c r="P189">
        <f>'Talon '!N178</f>
        <v>0</v>
      </c>
      <c r="Q189">
        <f>'Talon '!O178</f>
        <v>0</v>
      </c>
      <c r="R189">
        <f>'Talon '!P178</f>
        <v>0</v>
      </c>
      <c r="S189" t="e">
        <f>'Talon '!#REF!</f>
        <v>#REF!</v>
      </c>
      <c r="T189">
        <f>'Talon '!Q178</f>
        <v>0</v>
      </c>
      <c r="U189">
        <f>'Talon '!R178</f>
        <v>0</v>
      </c>
      <c r="V189" t="e">
        <f>'Talon '!#REF!</f>
        <v>#REF!</v>
      </c>
      <c r="W189" t="e">
        <f>'Talon '!#REF!</f>
        <v>#REF!</v>
      </c>
      <c r="X189" t="e">
        <f>'Talon '!#REF!</f>
        <v>#REF!</v>
      </c>
      <c r="Y189">
        <f>'Talon '!S178</f>
        <v>0</v>
      </c>
      <c r="Z189">
        <f>'Talon '!T178</f>
        <v>0</v>
      </c>
      <c r="AA189">
        <f>'Talon '!U178</f>
        <v>0</v>
      </c>
      <c r="AB189">
        <f>'Talon '!V185</f>
        <v>0</v>
      </c>
    </row>
    <row r="190" spans="1:28" ht="15">
      <c r="A190" t="e">
        <f>'Talon '!#REF!</f>
        <v>#REF!</v>
      </c>
      <c r="B190" t="e">
        <f>'Talon '!#REF!</f>
        <v>#REF!</v>
      </c>
      <c r="C190" t="e">
        <f>'Talon '!#REF!</f>
        <v>#REF!</v>
      </c>
      <c r="D190">
        <f>'Talon '!A187</f>
        <v>0</v>
      </c>
      <c r="E190">
        <f>'Talon '!B185</f>
        <v>0</v>
      </c>
      <c r="F190" s="94">
        <f>'Talon '!D185</f>
        <v>0</v>
      </c>
      <c r="G190">
        <f>'Talon '!E185</f>
        <v>0</v>
      </c>
      <c r="H190" s="94" t="e">
        <f>'Talon '!#REF!</f>
        <v>#REF!</v>
      </c>
      <c r="I190" s="94">
        <f>'Talon '!G186</f>
        <v>0</v>
      </c>
      <c r="J190">
        <f>'Talon '!I179</f>
        <v>0</v>
      </c>
      <c r="K190">
        <f>'Talon '!J179</f>
        <v>0</v>
      </c>
      <c r="L190" t="e">
        <f>'Talon '!#REF!</f>
        <v>#REF!</v>
      </c>
      <c r="M190">
        <f>'Talon '!K179</f>
        <v>0</v>
      </c>
      <c r="N190">
        <f>'Talon '!L179</f>
        <v>0</v>
      </c>
      <c r="O190">
        <f>'Talon '!M179</f>
        <v>0</v>
      </c>
      <c r="P190">
        <f>'Talon '!N179</f>
        <v>0</v>
      </c>
      <c r="Q190">
        <f>'Talon '!O179</f>
        <v>0</v>
      </c>
      <c r="R190">
        <f>'Talon '!P179</f>
        <v>0</v>
      </c>
      <c r="S190" t="e">
        <f>'Talon '!#REF!</f>
        <v>#REF!</v>
      </c>
      <c r="T190">
        <f>'Talon '!Q179</f>
        <v>0</v>
      </c>
      <c r="U190">
        <f>'Talon '!R179</f>
        <v>0</v>
      </c>
      <c r="V190" t="e">
        <f>'Talon '!#REF!</f>
        <v>#REF!</v>
      </c>
      <c r="W190" t="e">
        <f>'Talon '!#REF!</f>
        <v>#REF!</v>
      </c>
      <c r="X190" t="e">
        <f>'Talon '!#REF!</f>
        <v>#REF!</v>
      </c>
      <c r="Y190">
        <f>'Talon '!S179</f>
        <v>0</v>
      </c>
      <c r="Z190">
        <f>'Talon '!T179</f>
        <v>0</v>
      </c>
      <c r="AA190">
        <f>'Talon '!U179</f>
        <v>0</v>
      </c>
      <c r="AB190">
        <f>'Talon '!V186</f>
        <v>0</v>
      </c>
    </row>
    <row r="191" spans="1:28" ht="15">
      <c r="A191" t="e">
        <f>'Talon '!#REF!</f>
        <v>#REF!</v>
      </c>
      <c r="B191" t="e">
        <f>'Talon '!#REF!</f>
        <v>#REF!</v>
      </c>
      <c r="C191" t="e">
        <f>'Talon '!#REF!</f>
        <v>#REF!</v>
      </c>
      <c r="D191">
        <f>'Talon '!A188</f>
        <v>0</v>
      </c>
      <c r="E191">
        <f>'Talon '!B186</f>
        <v>0</v>
      </c>
      <c r="F191" s="94">
        <f>'Talon '!D186</f>
        <v>0</v>
      </c>
      <c r="G191">
        <f>'Talon '!E186</f>
        <v>0</v>
      </c>
      <c r="H191" s="94" t="e">
        <f>'Talon '!#REF!</f>
        <v>#REF!</v>
      </c>
      <c r="I191" s="94">
        <f>'Talon '!G187</f>
        <v>0</v>
      </c>
      <c r="J191">
        <f>'Talon '!I180</f>
        <v>0</v>
      </c>
      <c r="K191">
        <f>'Talon '!J180</f>
        <v>0</v>
      </c>
      <c r="L191" t="e">
        <f>'Talon '!#REF!</f>
        <v>#REF!</v>
      </c>
      <c r="M191">
        <f>'Talon '!K180</f>
        <v>0</v>
      </c>
      <c r="N191">
        <f>'Talon '!L180</f>
        <v>0</v>
      </c>
      <c r="O191">
        <f>'Talon '!M180</f>
        <v>0</v>
      </c>
      <c r="P191">
        <f>'Talon '!N180</f>
        <v>0</v>
      </c>
      <c r="Q191">
        <f>'Talon '!O180</f>
        <v>0</v>
      </c>
      <c r="R191">
        <f>'Talon '!P180</f>
        <v>0</v>
      </c>
      <c r="S191" t="e">
        <f>'Talon '!#REF!</f>
        <v>#REF!</v>
      </c>
      <c r="T191">
        <f>'Talon '!Q180</f>
        <v>0</v>
      </c>
      <c r="U191">
        <f>'Talon '!R180</f>
        <v>0</v>
      </c>
      <c r="V191" t="e">
        <f>'Talon '!#REF!</f>
        <v>#REF!</v>
      </c>
      <c r="W191" t="e">
        <f>'Talon '!#REF!</f>
        <v>#REF!</v>
      </c>
      <c r="X191" t="e">
        <f>'Talon '!#REF!</f>
        <v>#REF!</v>
      </c>
      <c r="Y191">
        <f>'Talon '!S180</f>
        <v>0</v>
      </c>
      <c r="Z191">
        <f>'Talon '!T180</f>
        <v>0</v>
      </c>
      <c r="AA191">
        <f>'Talon '!U180</f>
        <v>0</v>
      </c>
      <c r="AB191">
        <f>'Talon '!V187</f>
        <v>0</v>
      </c>
    </row>
    <row r="192" spans="1:28" ht="15">
      <c r="A192" t="e">
        <f>'Talon '!#REF!</f>
        <v>#REF!</v>
      </c>
      <c r="B192" t="e">
        <f>'Talon '!#REF!</f>
        <v>#REF!</v>
      </c>
      <c r="C192" t="e">
        <f>'Talon '!#REF!</f>
        <v>#REF!</v>
      </c>
      <c r="D192">
        <f>'Talon '!A189</f>
        <v>0</v>
      </c>
      <c r="E192">
        <f>'Talon '!B187</f>
        <v>0</v>
      </c>
      <c r="F192" s="94">
        <f>'Talon '!D187</f>
        <v>0</v>
      </c>
      <c r="G192">
        <f>'Talon '!E187</f>
        <v>0</v>
      </c>
      <c r="H192" s="94" t="e">
        <f>'Talon '!#REF!</f>
        <v>#REF!</v>
      </c>
      <c r="I192" s="94">
        <f>'Talon '!G188</f>
        <v>0</v>
      </c>
      <c r="J192">
        <f>'Talon '!I181</f>
        <v>0</v>
      </c>
      <c r="K192">
        <f>'Talon '!J181</f>
        <v>0</v>
      </c>
      <c r="L192" t="e">
        <f>'Talon '!#REF!</f>
        <v>#REF!</v>
      </c>
      <c r="M192">
        <f>'Talon '!K181</f>
        <v>0</v>
      </c>
      <c r="N192">
        <f>'Talon '!L181</f>
        <v>0</v>
      </c>
      <c r="O192">
        <f>'Talon '!M181</f>
        <v>0</v>
      </c>
      <c r="P192">
        <f>'Talon '!N181</f>
        <v>0</v>
      </c>
      <c r="Q192">
        <f>'Talon '!O181</f>
        <v>0</v>
      </c>
      <c r="R192">
        <f>'Talon '!P181</f>
        <v>0</v>
      </c>
      <c r="S192" t="e">
        <f>'Talon '!#REF!</f>
        <v>#REF!</v>
      </c>
      <c r="T192">
        <f>'Talon '!Q181</f>
        <v>0</v>
      </c>
      <c r="U192">
        <f>'Talon '!R181</f>
        <v>0</v>
      </c>
      <c r="V192" t="e">
        <f>'Talon '!#REF!</f>
        <v>#REF!</v>
      </c>
      <c r="W192" t="e">
        <f>'Talon '!#REF!</f>
        <v>#REF!</v>
      </c>
      <c r="X192" t="e">
        <f>'Talon '!#REF!</f>
        <v>#REF!</v>
      </c>
      <c r="Y192">
        <f>'Talon '!S181</f>
        <v>0</v>
      </c>
      <c r="Z192">
        <f>'Talon '!T181</f>
        <v>0</v>
      </c>
      <c r="AA192">
        <f>'Talon '!U181</f>
        <v>0</v>
      </c>
      <c r="AB192">
        <f>'Talon '!V188</f>
        <v>0</v>
      </c>
    </row>
    <row r="193" spans="1:28" ht="15">
      <c r="A193" t="e">
        <f>'Talon '!#REF!</f>
        <v>#REF!</v>
      </c>
      <c r="B193" t="e">
        <f>'Talon '!#REF!</f>
        <v>#REF!</v>
      </c>
      <c r="C193" t="e">
        <f>'Talon '!#REF!</f>
        <v>#REF!</v>
      </c>
      <c r="D193">
        <f>'Talon '!A190</f>
        <v>0</v>
      </c>
      <c r="E193">
        <f>'Talon '!B188</f>
        <v>0</v>
      </c>
      <c r="F193" s="94">
        <f>'Talon '!D188</f>
        <v>0</v>
      </c>
      <c r="G193">
        <f>'Talon '!E188</f>
        <v>0</v>
      </c>
      <c r="H193" s="94" t="e">
        <f>'Talon '!#REF!</f>
        <v>#REF!</v>
      </c>
      <c r="I193" s="94">
        <f>'Talon '!G189</f>
        <v>0</v>
      </c>
      <c r="J193">
        <f>'Talon '!I182</f>
        <v>0</v>
      </c>
      <c r="K193">
        <f>'Talon '!J182</f>
        <v>0</v>
      </c>
      <c r="L193" t="e">
        <f>'Talon '!#REF!</f>
        <v>#REF!</v>
      </c>
      <c r="M193">
        <f>'Talon '!K182</f>
        <v>0</v>
      </c>
      <c r="N193">
        <f>'Talon '!L182</f>
        <v>0</v>
      </c>
      <c r="O193">
        <f>'Talon '!M182</f>
        <v>0</v>
      </c>
      <c r="P193">
        <f>'Talon '!N182</f>
        <v>0</v>
      </c>
      <c r="Q193">
        <f>'Talon '!O182</f>
        <v>0</v>
      </c>
      <c r="R193">
        <f>'Talon '!P182</f>
        <v>0</v>
      </c>
      <c r="S193" t="e">
        <f>'Talon '!#REF!</f>
        <v>#REF!</v>
      </c>
      <c r="T193">
        <f>'Talon '!Q182</f>
        <v>0</v>
      </c>
      <c r="U193">
        <f>'Talon '!R182</f>
        <v>0</v>
      </c>
      <c r="V193" t="e">
        <f>'Talon '!#REF!</f>
        <v>#REF!</v>
      </c>
      <c r="W193" t="e">
        <f>'Talon '!#REF!</f>
        <v>#REF!</v>
      </c>
      <c r="X193" t="e">
        <f>'Talon '!#REF!</f>
        <v>#REF!</v>
      </c>
      <c r="Y193">
        <f>'Talon '!S182</f>
        <v>0</v>
      </c>
      <c r="Z193">
        <f>'Talon '!T182</f>
        <v>0</v>
      </c>
      <c r="AA193">
        <f>'Talon '!U182</f>
        <v>0</v>
      </c>
      <c r="AB193">
        <f>'Talon '!V189</f>
        <v>0</v>
      </c>
    </row>
    <row r="194" spans="1:28" ht="15">
      <c r="A194" t="e">
        <f>'Talon '!#REF!</f>
        <v>#REF!</v>
      </c>
      <c r="B194" t="e">
        <f>'Talon '!#REF!</f>
        <v>#REF!</v>
      </c>
      <c r="C194" t="e">
        <f>'Talon '!#REF!</f>
        <v>#REF!</v>
      </c>
      <c r="D194">
        <f>'Talon '!A191</f>
        <v>0</v>
      </c>
      <c r="E194">
        <f>'Talon '!B189</f>
        <v>0</v>
      </c>
      <c r="F194" s="94">
        <f>'Talon '!D189</f>
        <v>0</v>
      </c>
      <c r="G194">
        <f>'Talon '!E189</f>
        <v>0</v>
      </c>
      <c r="H194" s="94" t="e">
        <f>'Talon '!#REF!</f>
        <v>#REF!</v>
      </c>
      <c r="I194" s="94">
        <f>'Talon '!G190</f>
        <v>0</v>
      </c>
      <c r="J194">
        <f>'Talon '!I183</f>
        <v>0</v>
      </c>
      <c r="K194">
        <f>'Talon '!J183</f>
        <v>0</v>
      </c>
      <c r="L194" t="e">
        <f>'Talon '!#REF!</f>
        <v>#REF!</v>
      </c>
      <c r="M194">
        <f>'Talon '!K183</f>
        <v>0</v>
      </c>
      <c r="N194">
        <f>'Talon '!L183</f>
        <v>0</v>
      </c>
      <c r="O194">
        <f>'Talon '!M183</f>
        <v>0</v>
      </c>
      <c r="P194">
        <f>'Talon '!N183</f>
        <v>0</v>
      </c>
      <c r="Q194">
        <f>'Talon '!O183</f>
        <v>0</v>
      </c>
      <c r="R194">
        <f>'Talon '!P183</f>
        <v>0</v>
      </c>
      <c r="S194" t="e">
        <f>'Talon '!#REF!</f>
        <v>#REF!</v>
      </c>
      <c r="T194">
        <f>'Talon '!Q183</f>
        <v>0</v>
      </c>
      <c r="U194">
        <f>'Talon '!R183</f>
        <v>0</v>
      </c>
      <c r="V194" t="e">
        <f>'Talon '!#REF!</f>
        <v>#REF!</v>
      </c>
      <c r="W194" t="e">
        <f>'Talon '!#REF!</f>
        <v>#REF!</v>
      </c>
      <c r="X194" t="e">
        <f>'Talon '!#REF!</f>
        <v>#REF!</v>
      </c>
      <c r="Y194">
        <f>'Talon '!S183</f>
        <v>0</v>
      </c>
      <c r="Z194">
        <f>'Talon '!T183</f>
        <v>0</v>
      </c>
      <c r="AA194">
        <f>'Talon '!U183</f>
        <v>0</v>
      </c>
      <c r="AB194">
        <f>'Talon '!V190</f>
        <v>0</v>
      </c>
    </row>
    <row r="195" spans="1:28" ht="15">
      <c r="A195" t="e">
        <f>'Talon '!#REF!</f>
        <v>#REF!</v>
      </c>
      <c r="B195" t="e">
        <f>'Talon '!#REF!</f>
        <v>#REF!</v>
      </c>
      <c r="C195" t="e">
        <f>'Talon '!#REF!</f>
        <v>#REF!</v>
      </c>
      <c r="D195">
        <f>'Talon '!A192</f>
        <v>0</v>
      </c>
      <c r="E195">
        <f>'Talon '!B190</f>
        <v>0</v>
      </c>
      <c r="F195" s="94">
        <f>'Talon '!D190</f>
        <v>0</v>
      </c>
      <c r="G195">
        <f>'Talon '!E190</f>
        <v>0</v>
      </c>
      <c r="H195" s="94" t="e">
        <f>'Talon '!#REF!</f>
        <v>#REF!</v>
      </c>
      <c r="I195" s="94">
        <f>'Talon '!G191</f>
        <v>0</v>
      </c>
      <c r="J195">
        <f>'Talon '!I184</f>
        <v>0</v>
      </c>
      <c r="K195">
        <f>'Talon '!J184</f>
        <v>0</v>
      </c>
      <c r="L195" t="e">
        <f>'Talon '!#REF!</f>
        <v>#REF!</v>
      </c>
      <c r="M195">
        <f>'Talon '!K184</f>
        <v>0</v>
      </c>
      <c r="N195">
        <f>'Talon '!L184</f>
        <v>0</v>
      </c>
      <c r="O195">
        <f>'Talon '!M184</f>
        <v>0</v>
      </c>
      <c r="P195">
        <f>'Talon '!N184</f>
        <v>0</v>
      </c>
      <c r="Q195">
        <f>'Talon '!O184</f>
        <v>0</v>
      </c>
      <c r="R195">
        <f>'Talon '!P184</f>
        <v>0</v>
      </c>
      <c r="S195" t="e">
        <f>'Talon '!#REF!</f>
        <v>#REF!</v>
      </c>
      <c r="T195">
        <f>'Talon '!Q184</f>
        <v>0</v>
      </c>
      <c r="U195">
        <f>'Talon '!R184</f>
        <v>0</v>
      </c>
      <c r="V195" t="e">
        <f>'Talon '!#REF!</f>
        <v>#REF!</v>
      </c>
      <c r="W195" t="e">
        <f>'Talon '!#REF!</f>
        <v>#REF!</v>
      </c>
      <c r="X195" t="e">
        <f>'Talon '!#REF!</f>
        <v>#REF!</v>
      </c>
      <c r="Y195">
        <f>'Talon '!S184</f>
        <v>0</v>
      </c>
      <c r="Z195">
        <f>'Talon '!T184</f>
        <v>0</v>
      </c>
      <c r="AA195">
        <f>'Talon '!U184</f>
        <v>0</v>
      </c>
      <c r="AB195">
        <f>'Talon '!V191</f>
        <v>0</v>
      </c>
    </row>
    <row r="196" spans="1:28" ht="15">
      <c r="A196" t="e">
        <f>'Talon '!#REF!</f>
        <v>#REF!</v>
      </c>
      <c r="B196" t="e">
        <f>'Talon '!#REF!</f>
        <v>#REF!</v>
      </c>
      <c r="C196" t="e">
        <f>'Talon '!#REF!</f>
        <v>#REF!</v>
      </c>
      <c r="D196">
        <f>'Talon '!A193</f>
        <v>0</v>
      </c>
      <c r="E196">
        <f>'Talon '!B191</f>
        <v>0</v>
      </c>
      <c r="F196" s="94">
        <f>'Talon '!D191</f>
        <v>0</v>
      </c>
      <c r="G196">
        <f>'Talon '!E191</f>
        <v>0</v>
      </c>
      <c r="H196" s="94" t="e">
        <f>'Talon '!#REF!</f>
        <v>#REF!</v>
      </c>
      <c r="I196" s="94">
        <f>'Talon '!G192</f>
        <v>0</v>
      </c>
      <c r="J196">
        <f>'Talon '!I185</f>
        <v>0</v>
      </c>
      <c r="K196">
        <f>'Talon '!J185</f>
        <v>0</v>
      </c>
      <c r="L196" t="e">
        <f>'Talon '!#REF!</f>
        <v>#REF!</v>
      </c>
      <c r="M196">
        <f>'Talon '!K185</f>
        <v>0</v>
      </c>
      <c r="N196">
        <f>'Talon '!L185</f>
        <v>0</v>
      </c>
      <c r="O196">
        <f>'Talon '!M185</f>
        <v>0</v>
      </c>
      <c r="P196">
        <f>'Talon '!N185</f>
        <v>0</v>
      </c>
      <c r="Q196">
        <f>'Talon '!O185</f>
        <v>0</v>
      </c>
      <c r="R196">
        <f>'Talon '!P185</f>
        <v>0</v>
      </c>
      <c r="S196" t="e">
        <f>'Talon '!#REF!</f>
        <v>#REF!</v>
      </c>
      <c r="T196">
        <f>'Talon '!Q185</f>
        <v>0</v>
      </c>
      <c r="U196">
        <f>'Talon '!R185</f>
        <v>0</v>
      </c>
      <c r="V196" t="e">
        <f>'Talon '!#REF!</f>
        <v>#REF!</v>
      </c>
      <c r="W196" t="e">
        <f>'Talon '!#REF!</f>
        <v>#REF!</v>
      </c>
      <c r="X196" t="e">
        <f>'Talon '!#REF!</f>
        <v>#REF!</v>
      </c>
      <c r="Y196">
        <f>'Talon '!S185</f>
        <v>0</v>
      </c>
      <c r="Z196">
        <f>'Talon '!T185</f>
        <v>0</v>
      </c>
      <c r="AA196">
        <f>'Talon '!U185</f>
        <v>0</v>
      </c>
      <c r="AB196">
        <f>'Talon '!V192</f>
        <v>0</v>
      </c>
    </row>
    <row r="197" spans="1:28" ht="15">
      <c r="A197" t="e">
        <f>'Talon '!#REF!</f>
        <v>#REF!</v>
      </c>
      <c r="B197" t="e">
        <f>'Talon '!#REF!</f>
        <v>#REF!</v>
      </c>
      <c r="C197" t="e">
        <f>'Talon '!#REF!</f>
        <v>#REF!</v>
      </c>
      <c r="D197">
        <f>'Talon '!A194</f>
        <v>0</v>
      </c>
      <c r="E197">
        <f>'Talon '!B192</f>
        <v>0</v>
      </c>
      <c r="F197" s="94">
        <f>'Talon '!D192</f>
        <v>0</v>
      </c>
      <c r="G197">
        <f>'Talon '!E192</f>
        <v>0</v>
      </c>
      <c r="H197" s="94" t="e">
        <f>'Talon '!#REF!</f>
        <v>#REF!</v>
      </c>
      <c r="I197" s="94">
        <f>'Talon '!G193</f>
        <v>0</v>
      </c>
      <c r="J197">
        <f>'Talon '!I186</f>
        <v>0</v>
      </c>
      <c r="K197">
        <f>'Talon '!J186</f>
        <v>0</v>
      </c>
      <c r="L197" t="e">
        <f>'Talon '!#REF!</f>
        <v>#REF!</v>
      </c>
      <c r="M197">
        <f>'Talon '!K186</f>
        <v>0</v>
      </c>
      <c r="N197">
        <f>'Talon '!L186</f>
        <v>0</v>
      </c>
      <c r="O197">
        <f>'Talon '!M186</f>
        <v>0</v>
      </c>
      <c r="P197">
        <f>'Talon '!N186</f>
        <v>0</v>
      </c>
      <c r="Q197">
        <f>'Talon '!O186</f>
        <v>0</v>
      </c>
      <c r="R197">
        <f>'Talon '!P186</f>
        <v>0</v>
      </c>
      <c r="S197" t="e">
        <f>'Talon '!#REF!</f>
        <v>#REF!</v>
      </c>
      <c r="T197">
        <f>'Talon '!Q186</f>
        <v>0</v>
      </c>
      <c r="U197">
        <f>'Talon '!R186</f>
        <v>0</v>
      </c>
      <c r="V197" t="e">
        <f>'Talon '!#REF!</f>
        <v>#REF!</v>
      </c>
      <c r="W197" t="e">
        <f>'Talon '!#REF!</f>
        <v>#REF!</v>
      </c>
      <c r="X197" t="e">
        <f>'Talon '!#REF!</f>
        <v>#REF!</v>
      </c>
      <c r="Y197">
        <f>'Talon '!S186</f>
        <v>0</v>
      </c>
      <c r="Z197">
        <f>'Talon '!T186</f>
        <v>0</v>
      </c>
      <c r="AA197">
        <f>'Talon '!U186</f>
        <v>0</v>
      </c>
      <c r="AB197">
        <f>'Talon '!V193</f>
        <v>0</v>
      </c>
    </row>
    <row r="198" spans="1:28" ht="15">
      <c r="A198" t="e">
        <f>'Talon '!#REF!</f>
        <v>#REF!</v>
      </c>
      <c r="B198" t="e">
        <f>'Talon '!#REF!</f>
        <v>#REF!</v>
      </c>
      <c r="C198" t="e">
        <f>'Talon '!#REF!</f>
        <v>#REF!</v>
      </c>
      <c r="D198">
        <f>'Talon '!A195</f>
        <v>0</v>
      </c>
      <c r="E198">
        <f>'Talon '!B193</f>
        <v>0</v>
      </c>
      <c r="F198" s="94">
        <f>'Talon '!D193</f>
        <v>0</v>
      </c>
      <c r="G198">
        <f>'Talon '!E193</f>
        <v>0</v>
      </c>
      <c r="H198" s="94" t="e">
        <f>'Talon '!#REF!</f>
        <v>#REF!</v>
      </c>
      <c r="I198" s="94">
        <f>'Talon '!G194</f>
        <v>0</v>
      </c>
      <c r="J198">
        <f>'Talon '!I187</f>
        <v>0</v>
      </c>
      <c r="K198">
        <f>'Talon '!J187</f>
        <v>0</v>
      </c>
      <c r="L198" t="e">
        <f>'Talon '!#REF!</f>
        <v>#REF!</v>
      </c>
      <c r="M198">
        <f>'Talon '!K187</f>
        <v>0</v>
      </c>
      <c r="N198">
        <f>'Talon '!L187</f>
        <v>0</v>
      </c>
      <c r="O198">
        <f>'Talon '!M187</f>
        <v>0</v>
      </c>
      <c r="P198">
        <f>'Talon '!N187</f>
        <v>0</v>
      </c>
      <c r="Q198">
        <f>'Talon '!O187</f>
        <v>0</v>
      </c>
      <c r="R198">
        <f>'Talon '!P187</f>
        <v>0</v>
      </c>
      <c r="S198" t="e">
        <f>'Talon '!#REF!</f>
        <v>#REF!</v>
      </c>
      <c r="T198">
        <f>'Talon '!Q187</f>
        <v>0</v>
      </c>
      <c r="U198">
        <f>'Talon '!R187</f>
        <v>0</v>
      </c>
      <c r="V198" t="e">
        <f>'Talon '!#REF!</f>
        <v>#REF!</v>
      </c>
      <c r="W198" t="e">
        <f>'Talon '!#REF!</f>
        <v>#REF!</v>
      </c>
      <c r="X198" t="e">
        <f>'Talon '!#REF!</f>
        <v>#REF!</v>
      </c>
      <c r="Y198">
        <f>'Talon '!S187</f>
        <v>0</v>
      </c>
      <c r="Z198">
        <f>'Talon '!T187</f>
        <v>0</v>
      </c>
      <c r="AA198">
        <f>'Talon '!U187</f>
        <v>0</v>
      </c>
      <c r="AB198">
        <f>'Talon '!V194</f>
        <v>0</v>
      </c>
    </row>
    <row r="199" spans="1:28" ht="15">
      <c r="A199" t="e">
        <f>'Talon '!#REF!</f>
        <v>#REF!</v>
      </c>
      <c r="B199" t="e">
        <f>'Talon '!#REF!</f>
        <v>#REF!</v>
      </c>
      <c r="C199" t="e">
        <f>'Talon '!#REF!</f>
        <v>#REF!</v>
      </c>
      <c r="D199">
        <f>'Talon '!A196</f>
        <v>0</v>
      </c>
      <c r="E199">
        <f>'Talon '!B194</f>
        <v>0</v>
      </c>
      <c r="F199" s="94">
        <f>'Talon '!D194</f>
        <v>0</v>
      </c>
      <c r="G199">
        <f>'Talon '!E194</f>
        <v>0</v>
      </c>
      <c r="H199" s="94" t="e">
        <f>'Talon '!#REF!</f>
        <v>#REF!</v>
      </c>
      <c r="I199" s="94">
        <f>'Talon '!G195</f>
        <v>0</v>
      </c>
      <c r="J199">
        <f>'Talon '!I188</f>
        <v>0</v>
      </c>
      <c r="K199">
        <f>'Talon '!J188</f>
        <v>0</v>
      </c>
      <c r="L199" t="e">
        <f>'Talon '!#REF!</f>
        <v>#REF!</v>
      </c>
      <c r="M199">
        <f>'Talon '!K188</f>
        <v>0</v>
      </c>
      <c r="N199">
        <f>'Talon '!L188</f>
        <v>0</v>
      </c>
      <c r="O199">
        <f>'Talon '!M188</f>
        <v>0</v>
      </c>
      <c r="P199">
        <f>'Talon '!N188</f>
        <v>0</v>
      </c>
      <c r="Q199">
        <f>'Talon '!O188</f>
        <v>0</v>
      </c>
      <c r="R199">
        <f>'Talon '!P188</f>
        <v>0</v>
      </c>
      <c r="S199" t="e">
        <f>'Talon '!#REF!</f>
        <v>#REF!</v>
      </c>
      <c r="T199">
        <f>'Talon '!Q188</f>
        <v>0</v>
      </c>
      <c r="U199">
        <f>'Talon '!R188</f>
        <v>0</v>
      </c>
      <c r="V199" t="e">
        <f>'Talon '!#REF!</f>
        <v>#REF!</v>
      </c>
      <c r="W199" t="e">
        <f>'Talon '!#REF!</f>
        <v>#REF!</v>
      </c>
      <c r="X199" t="e">
        <f>'Talon '!#REF!</f>
        <v>#REF!</v>
      </c>
      <c r="Y199">
        <f>'Talon '!S188</f>
        <v>0</v>
      </c>
      <c r="Z199">
        <f>'Talon '!T188</f>
        <v>0</v>
      </c>
      <c r="AA199">
        <f>'Talon '!U188</f>
        <v>0</v>
      </c>
      <c r="AB199">
        <f>'Talon '!V195</f>
        <v>0</v>
      </c>
    </row>
    <row r="200" spans="1:28" ht="15">
      <c r="A200" t="e">
        <f>'Talon '!#REF!</f>
        <v>#REF!</v>
      </c>
      <c r="B200" t="e">
        <f>'Talon '!#REF!</f>
        <v>#REF!</v>
      </c>
      <c r="C200" t="e">
        <f>'Talon '!#REF!</f>
        <v>#REF!</v>
      </c>
      <c r="D200">
        <f>'Talon '!A197</f>
        <v>0</v>
      </c>
      <c r="E200">
        <f>'Talon '!B195</f>
        <v>0</v>
      </c>
      <c r="F200" s="94">
        <f>'Talon '!D195</f>
        <v>0</v>
      </c>
      <c r="G200">
        <f>'Talon '!E195</f>
        <v>0</v>
      </c>
      <c r="H200" s="94" t="e">
        <f>'Talon '!#REF!</f>
        <v>#REF!</v>
      </c>
      <c r="I200" s="94">
        <f>'Talon '!G196</f>
        <v>0</v>
      </c>
      <c r="J200">
        <f>'Talon '!I189</f>
        <v>0</v>
      </c>
      <c r="K200">
        <f>'Talon '!J189</f>
        <v>0</v>
      </c>
      <c r="L200" t="e">
        <f>'Talon '!#REF!</f>
        <v>#REF!</v>
      </c>
      <c r="M200">
        <f>'Talon '!K189</f>
        <v>0</v>
      </c>
      <c r="N200">
        <f>'Talon '!L189</f>
        <v>0</v>
      </c>
      <c r="O200">
        <f>'Talon '!M189</f>
        <v>0</v>
      </c>
      <c r="P200">
        <f>'Talon '!N189</f>
        <v>0</v>
      </c>
      <c r="Q200">
        <f>'Talon '!O189</f>
        <v>0</v>
      </c>
      <c r="R200">
        <f>'Talon '!P189</f>
        <v>0</v>
      </c>
      <c r="S200" t="e">
        <f>'Talon '!#REF!</f>
        <v>#REF!</v>
      </c>
      <c r="T200">
        <f>'Talon '!Q189</f>
        <v>0</v>
      </c>
      <c r="U200">
        <f>'Talon '!R189</f>
        <v>0</v>
      </c>
      <c r="V200" t="e">
        <f>'Talon '!#REF!</f>
        <v>#REF!</v>
      </c>
      <c r="W200" t="e">
        <f>'Talon '!#REF!</f>
        <v>#REF!</v>
      </c>
      <c r="X200" t="e">
        <f>'Talon '!#REF!</f>
        <v>#REF!</v>
      </c>
      <c r="Y200">
        <f>'Talon '!S189</f>
        <v>0</v>
      </c>
      <c r="Z200">
        <f>'Talon '!T189</f>
        <v>0</v>
      </c>
      <c r="AA200">
        <f>'Talon '!U189</f>
        <v>0</v>
      </c>
      <c r="AB200">
        <f>'Talon '!V196</f>
        <v>0</v>
      </c>
    </row>
    <row r="201" spans="1:28" ht="15">
      <c r="A201" t="e">
        <f>'Talon '!#REF!</f>
        <v>#REF!</v>
      </c>
      <c r="B201" t="e">
        <f>'Talon '!#REF!</f>
        <v>#REF!</v>
      </c>
      <c r="C201" t="e">
        <f>'Talon '!#REF!</f>
        <v>#REF!</v>
      </c>
      <c r="D201">
        <f>'Talon '!A198</f>
        <v>0</v>
      </c>
      <c r="E201">
        <f>'Talon '!B196</f>
        <v>0</v>
      </c>
      <c r="F201" s="94">
        <f>'Talon '!D196</f>
        <v>0</v>
      </c>
      <c r="G201">
        <f>'Talon '!E196</f>
        <v>0</v>
      </c>
      <c r="H201" s="94" t="e">
        <f>'Talon '!#REF!</f>
        <v>#REF!</v>
      </c>
      <c r="I201" s="94">
        <f>'Talon '!G197</f>
        <v>0</v>
      </c>
      <c r="J201">
        <f>'Talon '!I190</f>
        <v>0</v>
      </c>
      <c r="K201">
        <f>'Talon '!J190</f>
        <v>0</v>
      </c>
      <c r="L201" t="e">
        <f>'Talon '!#REF!</f>
        <v>#REF!</v>
      </c>
      <c r="M201">
        <f>'Talon '!K190</f>
        <v>0</v>
      </c>
      <c r="N201">
        <f>'Talon '!L190</f>
        <v>0</v>
      </c>
      <c r="O201">
        <f>'Talon '!M190</f>
        <v>0</v>
      </c>
      <c r="P201">
        <f>'Talon '!N190</f>
        <v>0</v>
      </c>
      <c r="Q201">
        <f>'Talon '!O190</f>
        <v>0</v>
      </c>
      <c r="R201">
        <f>'Talon '!P190</f>
        <v>0</v>
      </c>
      <c r="S201" t="e">
        <f>'Talon '!#REF!</f>
        <v>#REF!</v>
      </c>
      <c r="T201">
        <f>'Talon '!Q190</f>
        <v>0</v>
      </c>
      <c r="U201">
        <f>'Talon '!R190</f>
        <v>0</v>
      </c>
      <c r="V201" t="e">
        <f>'Talon '!#REF!</f>
        <v>#REF!</v>
      </c>
      <c r="W201" t="e">
        <f>'Talon '!#REF!</f>
        <v>#REF!</v>
      </c>
      <c r="X201" t="e">
        <f>'Talon '!#REF!</f>
        <v>#REF!</v>
      </c>
      <c r="Y201">
        <f>'Talon '!S190</f>
        <v>0</v>
      </c>
      <c r="Z201">
        <f>'Talon '!T190</f>
        <v>0</v>
      </c>
      <c r="AA201">
        <f>'Talon '!U190</f>
        <v>0</v>
      </c>
      <c r="AB201">
        <f>'Talon '!V197</f>
        <v>0</v>
      </c>
    </row>
    <row r="202" spans="1:28" ht="15">
      <c r="A202" t="e">
        <f>'Talon '!#REF!</f>
        <v>#REF!</v>
      </c>
      <c r="B202" t="e">
        <f>'Talon '!#REF!</f>
        <v>#REF!</v>
      </c>
      <c r="C202" t="e">
        <f>'Talon '!#REF!</f>
        <v>#REF!</v>
      </c>
      <c r="D202">
        <f>'Talon '!A199</f>
        <v>0</v>
      </c>
      <c r="E202">
        <f>'Talon '!B197</f>
        <v>0</v>
      </c>
      <c r="F202" s="94">
        <f>'Talon '!D197</f>
        <v>0</v>
      </c>
      <c r="G202">
        <f>'Talon '!E197</f>
        <v>0</v>
      </c>
      <c r="H202" s="94" t="e">
        <f>'Talon '!#REF!</f>
        <v>#REF!</v>
      </c>
      <c r="I202" s="94">
        <f>'Talon '!G198</f>
        <v>0</v>
      </c>
      <c r="J202">
        <f>'Talon '!I191</f>
        <v>0</v>
      </c>
      <c r="K202">
        <f>'Talon '!J191</f>
        <v>0</v>
      </c>
      <c r="L202" t="e">
        <f>'Talon '!#REF!</f>
        <v>#REF!</v>
      </c>
      <c r="M202">
        <f>'Talon '!K191</f>
        <v>0</v>
      </c>
      <c r="N202">
        <f>'Talon '!L191</f>
        <v>0</v>
      </c>
      <c r="O202">
        <f>'Talon '!M191</f>
        <v>0</v>
      </c>
      <c r="P202">
        <f>'Talon '!N191</f>
        <v>0</v>
      </c>
      <c r="Q202">
        <f>'Talon '!O191</f>
        <v>0</v>
      </c>
      <c r="R202">
        <f>'Talon '!P191</f>
        <v>0</v>
      </c>
      <c r="S202" t="e">
        <f>'Talon '!#REF!</f>
        <v>#REF!</v>
      </c>
      <c r="T202">
        <f>'Talon '!Q191</f>
        <v>0</v>
      </c>
      <c r="U202">
        <f>'Talon '!R191</f>
        <v>0</v>
      </c>
      <c r="V202" t="e">
        <f>'Talon '!#REF!</f>
        <v>#REF!</v>
      </c>
      <c r="W202" t="e">
        <f>'Talon '!#REF!</f>
        <v>#REF!</v>
      </c>
      <c r="X202" t="e">
        <f>'Talon '!#REF!</f>
        <v>#REF!</v>
      </c>
      <c r="Y202">
        <f>'Talon '!S191</f>
        <v>0</v>
      </c>
      <c r="Z202">
        <f>'Talon '!T191</f>
        <v>0</v>
      </c>
      <c r="AA202">
        <f>'Talon '!U191</f>
        <v>0</v>
      </c>
      <c r="AB202">
        <f>'Talon '!V198</f>
        <v>0</v>
      </c>
    </row>
    <row r="203" spans="1:28" ht="15">
      <c r="A203" t="e">
        <f>'Talon '!#REF!</f>
        <v>#REF!</v>
      </c>
      <c r="B203" t="e">
        <f>'Talon '!#REF!</f>
        <v>#REF!</v>
      </c>
      <c r="C203" t="e">
        <f>'Talon '!#REF!</f>
        <v>#REF!</v>
      </c>
      <c r="D203">
        <f>'Talon '!A200</f>
        <v>0</v>
      </c>
      <c r="E203">
        <f>'Talon '!B198</f>
        <v>0</v>
      </c>
      <c r="F203" s="94">
        <f>'Talon '!D198</f>
        <v>0</v>
      </c>
      <c r="G203">
        <f>'Talon '!E198</f>
        <v>0</v>
      </c>
      <c r="H203" s="94" t="e">
        <f>'Talon '!#REF!</f>
        <v>#REF!</v>
      </c>
      <c r="I203" s="94">
        <f>'Talon '!G199</f>
        <v>0</v>
      </c>
      <c r="J203">
        <f>'Talon '!I192</f>
        <v>0</v>
      </c>
      <c r="K203">
        <f>'Talon '!J192</f>
        <v>0</v>
      </c>
      <c r="L203" t="e">
        <f>'Talon '!#REF!</f>
        <v>#REF!</v>
      </c>
      <c r="M203">
        <f>'Talon '!K192</f>
        <v>0</v>
      </c>
      <c r="N203">
        <f>'Talon '!L192</f>
        <v>0</v>
      </c>
      <c r="O203">
        <f>'Talon '!M192</f>
        <v>0</v>
      </c>
      <c r="P203">
        <f>'Talon '!N192</f>
        <v>0</v>
      </c>
      <c r="Q203">
        <f>'Talon '!O192</f>
        <v>0</v>
      </c>
      <c r="R203">
        <f>'Talon '!P192</f>
        <v>0</v>
      </c>
      <c r="S203" t="e">
        <f>'Talon '!#REF!</f>
        <v>#REF!</v>
      </c>
      <c r="T203">
        <f>'Talon '!Q192</f>
        <v>0</v>
      </c>
      <c r="U203">
        <f>'Talon '!R192</f>
        <v>0</v>
      </c>
      <c r="V203" t="e">
        <f>'Talon '!#REF!</f>
        <v>#REF!</v>
      </c>
      <c r="W203" t="e">
        <f>'Talon '!#REF!</f>
        <v>#REF!</v>
      </c>
      <c r="X203" t="e">
        <f>'Talon '!#REF!</f>
        <v>#REF!</v>
      </c>
      <c r="Y203">
        <f>'Talon '!S192</f>
        <v>0</v>
      </c>
      <c r="Z203">
        <f>'Talon '!T192</f>
        <v>0</v>
      </c>
      <c r="AA203">
        <f>'Talon '!U192</f>
        <v>0</v>
      </c>
      <c r="AB203">
        <f>'Talon '!V199</f>
        <v>0</v>
      </c>
    </row>
    <row r="204" spans="1:28" ht="15">
      <c r="A204" t="e">
        <f>'Talon '!#REF!</f>
        <v>#REF!</v>
      </c>
      <c r="B204" t="e">
        <f>'Talon '!#REF!</f>
        <v>#REF!</v>
      </c>
      <c r="C204" t="e">
        <f>'Talon '!#REF!</f>
        <v>#REF!</v>
      </c>
      <c r="D204">
        <f>'Talon '!A201</f>
        <v>0</v>
      </c>
      <c r="E204">
        <f>'Talon '!B199</f>
        <v>0</v>
      </c>
      <c r="F204" s="94">
        <f>'Talon '!D199</f>
        <v>0</v>
      </c>
      <c r="G204">
        <f>'Talon '!E199</f>
        <v>0</v>
      </c>
      <c r="H204" s="94" t="e">
        <f>'Talon '!#REF!</f>
        <v>#REF!</v>
      </c>
      <c r="I204" s="94">
        <f>'Talon '!G200</f>
        <v>0</v>
      </c>
      <c r="J204">
        <f>'Talon '!I193</f>
        <v>0</v>
      </c>
      <c r="K204">
        <f>'Talon '!J193</f>
        <v>0</v>
      </c>
      <c r="L204" t="e">
        <f>'Talon '!#REF!</f>
        <v>#REF!</v>
      </c>
      <c r="M204">
        <f>'Talon '!K193</f>
        <v>0</v>
      </c>
      <c r="N204">
        <f>'Talon '!L193</f>
        <v>0</v>
      </c>
      <c r="O204">
        <f>'Talon '!M193</f>
        <v>0</v>
      </c>
      <c r="P204">
        <f>'Talon '!N193</f>
        <v>0</v>
      </c>
      <c r="Q204">
        <f>'Talon '!O193</f>
        <v>0</v>
      </c>
      <c r="R204">
        <f>'Talon '!P193</f>
        <v>0</v>
      </c>
      <c r="S204" t="e">
        <f>'Talon '!#REF!</f>
        <v>#REF!</v>
      </c>
      <c r="T204">
        <f>'Talon '!Q193</f>
        <v>0</v>
      </c>
      <c r="U204">
        <f>'Talon '!R193</f>
        <v>0</v>
      </c>
      <c r="V204" t="e">
        <f>'Talon '!#REF!</f>
        <v>#REF!</v>
      </c>
      <c r="W204" t="e">
        <f>'Talon '!#REF!</f>
        <v>#REF!</v>
      </c>
      <c r="X204" t="e">
        <f>'Talon '!#REF!</f>
        <v>#REF!</v>
      </c>
      <c r="Y204">
        <f>'Talon '!S193</f>
        <v>0</v>
      </c>
      <c r="Z204">
        <f>'Talon '!T193</f>
        <v>0</v>
      </c>
      <c r="AA204">
        <f>'Talon '!U193</f>
        <v>0</v>
      </c>
      <c r="AB204">
        <f>'Talon '!V200</f>
        <v>0</v>
      </c>
    </row>
    <row r="205" spans="1:28" ht="15">
      <c r="A205" t="e">
        <f>'Talon '!#REF!</f>
        <v>#REF!</v>
      </c>
      <c r="B205" t="e">
        <f>'Talon '!#REF!</f>
        <v>#REF!</v>
      </c>
      <c r="C205" t="e">
        <f>'Talon '!#REF!</f>
        <v>#REF!</v>
      </c>
      <c r="D205">
        <f>'Talon '!A202</f>
        <v>0</v>
      </c>
      <c r="E205">
        <f>'Talon '!B200</f>
        <v>0</v>
      </c>
      <c r="F205" s="94">
        <f>'Talon '!D200</f>
        <v>0</v>
      </c>
      <c r="G205">
        <f>'Talon '!E200</f>
        <v>0</v>
      </c>
      <c r="H205" s="94" t="e">
        <f>'Talon '!#REF!</f>
        <v>#REF!</v>
      </c>
      <c r="I205" s="94">
        <f>'Talon '!G201</f>
        <v>0</v>
      </c>
      <c r="J205">
        <f>'Talon '!I194</f>
        <v>0</v>
      </c>
      <c r="K205">
        <f>'Talon '!J194</f>
        <v>0</v>
      </c>
      <c r="L205" t="e">
        <f>'Talon '!#REF!</f>
        <v>#REF!</v>
      </c>
      <c r="M205">
        <f>'Talon '!K194</f>
        <v>0</v>
      </c>
      <c r="N205">
        <f>'Talon '!L194</f>
        <v>0</v>
      </c>
      <c r="O205">
        <f>'Talon '!M194</f>
        <v>0</v>
      </c>
      <c r="P205">
        <f>'Talon '!N194</f>
        <v>0</v>
      </c>
      <c r="Q205">
        <f>'Talon '!O194</f>
        <v>0</v>
      </c>
      <c r="R205">
        <f>'Talon '!P194</f>
        <v>0</v>
      </c>
      <c r="S205" t="e">
        <f>'Talon '!#REF!</f>
        <v>#REF!</v>
      </c>
      <c r="T205">
        <f>'Talon '!Q194</f>
        <v>0</v>
      </c>
      <c r="U205">
        <f>'Talon '!R194</f>
        <v>0</v>
      </c>
      <c r="V205" t="e">
        <f>'Talon '!#REF!</f>
        <v>#REF!</v>
      </c>
      <c r="W205" t="e">
        <f>'Talon '!#REF!</f>
        <v>#REF!</v>
      </c>
      <c r="X205" t="e">
        <f>'Talon '!#REF!</f>
        <v>#REF!</v>
      </c>
      <c r="Y205">
        <f>'Talon '!S194</f>
        <v>0</v>
      </c>
      <c r="Z205">
        <f>'Talon '!T194</f>
        <v>0</v>
      </c>
      <c r="AA205">
        <f>'Talon '!U194</f>
        <v>0</v>
      </c>
      <c r="AB205">
        <f>'Talon '!V201</f>
        <v>0</v>
      </c>
    </row>
    <row r="206" spans="1:28" ht="15">
      <c r="A206" t="e">
        <f>'Talon '!#REF!</f>
        <v>#REF!</v>
      </c>
      <c r="B206" t="e">
        <f>'Talon '!#REF!</f>
        <v>#REF!</v>
      </c>
      <c r="C206" t="e">
        <f>'Talon '!#REF!</f>
        <v>#REF!</v>
      </c>
      <c r="D206">
        <f>'Talon '!A203</f>
        <v>0</v>
      </c>
      <c r="E206">
        <f>'Talon '!B201</f>
        <v>0</v>
      </c>
      <c r="F206" s="94">
        <f>'Talon '!D201</f>
        <v>0</v>
      </c>
      <c r="G206">
        <f>'Talon '!E201</f>
        <v>0</v>
      </c>
      <c r="H206" s="94" t="e">
        <f>'Talon '!#REF!</f>
        <v>#REF!</v>
      </c>
      <c r="I206" s="94">
        <f>'Talon '!G202</f>
        <v>0</v>
      </c>
      <c r="J206">
        <f>'Talon '!I195</f>
        <v>0</v>
      </c>
      <c r="K206">
        <f>'Talon '!J195</f>
        <v>0</v>
      </c>
      <c r="L206" t="e">
        <f>'Talon '!#REF!</f>
        <v>#REF!</v>
      </c>
      <c r="M206">
        <f>'Talon '!K195</f>
        <v>0</v>
      </c>
      <c r="N206">
        <f>'Talon '!L195</f>
        <v>0</v>
      </c>
      <c r="O206">
        <f>'Talon '!M195</f>
        <v>0</v>
      </c>
      <c r="P206">
        <f>'Talon '!N195</f>
        <v>0</v>
      </c>
      <c r="Q206">
        <f>'Talon '!O195</f>
        <v>0</v>
      </c>
      <c r="R206">
        <f>'Talon '!P195</f>
        <v>0</v>
      </c>
      <c r="S206" t="e">
        <f>'Talon '!#REF!</f>
        <v>#REF!</v>
      </c>
      <c r="T206">
        <f>'Talon '!Q195</f>
        <v>0</v>
      </c>
      <c r="U206">
        <f>'Talon '!R195</f>
        <v>0</v>
      </c>
      <c r="V206" t="e">
        <f>'Talon '!#REF!</f>
        <v>#REF!</v>
      </c>
      <c r="W206" t="e">
        <f>'Talon '!#REF!</f>
        <v>#REF!</v>
      </c>
      <c r="X206" t="e">
        <f>'Talon '!#REF!</f>
        <v>#REF!</v>
      </c>
      <c r="Y206">
        <f>'Talon '!S195</f>
        <v>0</v>
      </c>
      <c r="Z206">
        <f>'Talon '!T195</f>
        <v>0</v>
      </c>
      <c r="AA206">
        <f>'Talon '!U195</f>
        <v>0</v>
      </c>
      <c r="AB206">
        <f>'Talon '!V202</f>
        <v>0</v>
      </c>
    </row>
    <row r="207" spans="1:28" ht="15">
      <c r="A207" t="e">
        <f>'Talon '!#REF!</f>
        <v>#REF!</v>
      </c>
      <c r="B207" t="e">
        <f>'Talon '!#REF!</f>
        <v>#REF!</v>
      </c>
      <c r="C207" t="e">
        <f>'Talon '!#REF!</f>
        <v>#REF!</v>
      </c>
      <c r="D207">
        <f>'Talon '!A204</f>
        <v>0</v>
      </c>
      <c r="E207">
        <f>'Talon '!B202</f>
        <v>0</v>
      </c>
      <c r="F207" s="94">
        <f>'Talon '!D202</f>
        <v>0</v>
      </c>
      <c r="G207">
        <f>'Talon '!E202</f>
        <v>0</v>
      </c>
      <c r="H207" s="94" t="e">
        <f>'Talon '!#REF!</f>
        <v>#REF!</v>
      </c>
      <c r="I207" s="94">
        <f>'Talon '!G203</f>
        <v>0</v>
      </c>
      <c r="J207">
        <f>'Talon '!I196</f>
        <v>0</v>
      </c>
      <c r="K207">
        <f>'Talon '!J196</f>
        <v>0</v>
      </c>
      <c r="L207" t="e">
        <f>'Talon '!#REF!</f>
        <v>#REF!</v>
      </c>
      <c r="M207">
        <f>'Talon '!K196</f>
        <v>0</v>
      </c>
      <c r="N207">
        <f>'Talon '!L196</f>
        <v>0</v>
      </c>
      <c r="O207">
        <f>'Talon '!M196</f>
        <v>0</v>
      </c>
      <c r="P207">
        <f>'Talon '!N196</f>
        <v>0</v>
      </c>
      <c r="Q207">
        <f>'Talon '!O196</f>
        <v>0</v>
      </c>
      <c r="R207">
        <f>'Talon '!P196</f>
        <v>0</v>
      </c>
      <c r="S207" t="e">
        <f>'Talon '!#REF!</f>
        <v>#REF!</v>
      </c>
      <c r="T207">
        <f>'Talon '!Q196</f>
        <v>0</v>
      </c>
      <c r="U207">
        <f>'Talon '!R196</f>
        <v>0</v>
      </c>
      <c r="V207" t="e">
        <f>'Talon '!#REF!</f>
        <v>#REF!</v>
      </c>
      <c r="W207" t="e">
        <f>'Talon '!#REF!</f>
        <v>#REF!</v>
      </c>
      <c r="X207" t="e">
        <f>'Talon '!#REF!</f>
        <v>#REF!</v>
      </c>
      <c r="Y207">
        <f>'Talon '!S196</f>
        <v>0</v>
      </c>
      <c r="Z207">
        <f>'Talon '!T196</f>
        <v>0</v>
      </c>
      <c r="AA207">
        <f>'Talon '!U196</f>
        <v>0</v>
      </c>
      <c r="AB207">
        <f>'Talon '!V203</f>
        <v>0</v>
      </c>
    </row>
    <row r="208" spans="1:28" ht="15">
      <c r="A208" t="e">
        <f>'Talon '!#REF!</f>
        <v>#REF!</v>
      </c>
      <c r="B208" t="e">
        <f>'Talon '!#REF!</f>
        <v>#REF!</v>
      </c>
      <c r="C208" t="e">
        <f>'Talon '!#REF!</f>
        <v>#REF!</v>
      </c>
      <c r="D208">
        <f>'Talon '!A205</f>
        <v>0</v>
      </c>
      <c r="E208">
        <f>'Talon '!B203</f>
        <v>0</v>
      </c>
      <c r="F208" s="94">
        <f>'Talon '!D203</f>
        <v>0</v>
      </c>
      <c r="G208">
        <f>'Talon '!E203</f>
        <v>0</v>
      </c>
      <c r="H208" s="94" t="e">
        <f>'Talon '!#REF!</f>
        <v>#REF!</v>
      </c>
      <c r="I208" s="94">
        <f>'Talon '!G204</f>
        <v>0</v>
      </c>
      <c r="J208">
        <f>'Talon '!I197</f>
        <v>0</v>
      </c>
      <c r="K208">
        <f>'Talon '!J197</f>
        <v>0</v>
      </c>
      <c r="L208" t="e">
        <f>'Talon '!#REF!</f>
        <v>#REF!</v>
      </c>
      <c r="M208">
        <f>'Talon '!K197</f>
        <v>0</v>
      </c>
      <c r="N208">
        <f>'Talon '!L197</f>
        <v>0</v>
      </c>
      <c r="O208">
        <f>'Talon '!M197</f>
        <v>0</v>
      </c>
      <c r="P208">
        <f>'Talon '!N197</f>
        <v>0</v>
      </c>
      <c r="Q208">
        <f>'Talon '!O197</f>
        <v>0</v>
      </c>
      <c r="R208">
        <f>'Talon '!P197</f>
        <v>0</v>
      </c>
      <c r="S208" t="e">
        <f>'Talon '!#REF!</f>
        <v>#REF!</v>
      </c>
      <c r="T208">
        <f>'Talon '!Q197</f>
        <v>0</v>
      </c>
      <c r="U208">
        <f>'Talon '!R197</f>
        <v>0</v>
      </c>
      <c r="V208" t="e">
        <f>'Talon '!#REF!</f>
        <v>#REF!</v>
      </c>
      <c r="W208" t="e">
        <f>'Talon '!#REF!</f>
        <v>#REF!</v>
      </c>
      <c r="X208" t="e">
        <f>'Talon '!#REF!</f>
        <v>#REF!</v>
      </c>
      <c r="Y208">
        <f>'Talon '!S197</f>
        <v>0</v>
      </c>
      <c r="Z208">
        <f>'Talon '!T197</f>
        <v>0</v>
      </c>
      <c r="AA208">
        <f>'Talon '!U197</f>
        <v>0</v>
      </c>
      <c r="AB208">
        <f>'Talon '!V204</f>
        <v>0</v>
      </c>
    </row>
    <row r="209" spans="1:28" ht="15">
      <c r="A209" t="e">
        <f>'Talon '!#REF!</f>
        <v>#REF!</v>
      </c>
      <c r="B209" t="e">
        <f>'Talon '!#REF!</f>
        <v>#REF!</v>
      </c>
      <c r="C209" t="e">
        <f>'Talon '!#REF!</f>
        <v>#REF!</v>
      </c>
      <c r="D209">
        <f>'Talon '!A206</f>
        <v>0</v>
      </c>
      <c r="E209">
        <f>'Talon '!B204</f>
        <v>0</v>
      </c>
      <c r="F209" s="94">
        <f>'Talon '!D204</f>
        <v>0</v>
      </c>
      <c r="G209">
        <f>'Talon '!E204</f>
        <v>0</v>
      </c>
      <c r="H209" s="94" t="e">
        <f>'Talon '!#REF!</f>
        <v>#REF!</v>
      </c>
      <c r="I209" s="94">
        <f>'Talon '!G205</f>
        <v>0</v>
      </c>
      <c r="J209">
        <f>'Talon '!I198</f>
        <v>0</v>
      </c>
      <c r="K209">
        <f>'Talon '!J198</f>
        <v>0</v>
      </c>
      <c r="L209" t="e">
        <f>'Talon '!#REF!</f>
        <v>#REF!</v>
      </c>
      <c r="M209">
        <f>'Talon '!K198</f>
        <v>0</v>
      </c>
      <c r="N209">
        <f>'Talon '!L198</f>
        <v>0</v>
      </c>
      <c r="O209">
        <f>'Talon '!M198</f>
        <v>0</v>
      </c>
      <c r="P209">
        <f>'Talon '!N198</f>
        <v>0</v>
      </c>
      <c r="Q209">
        <f>'Talon '!O198</f>
        <v>0</v>
      </c>
      <c r="R209">
        <f>'Talon '!P198</f>
        <v>0</v>
      </c>
      <c r="S209" t="e">
        <f>'Talon '!#REF!</f>
        <v>#REF!</v>
      </c>
      <c r="T209">
        <f>'Talon '!Q198</f>
        <v>0</v>
      </c>
      <c r="U209">
        <f>'Talon '!R198</f>
        <v>0</v>
      </c>
      <c r="V209" t="e">
        <f>'Talon '!#REF!</f>
        <v>#REF!</v>
      </c>
      <c r="W209" t="e">
        <f>'Talon '!#REF!</f>
        <v>#REF!</v>
      </c>
      <c r="X209" t="e">
        <f>'Talon '!#REF!</f>
        <v>#REF!</v>
      </c>
      <c r="Y209">
        <f>'Talon '!S198</f>
        <v>0</v>
      </c>
      <c r="Z209">
        <f>'Talon '!T198</f>
        <v>0</v>
      </c>
      <c r="AA209">
        <f>'Talon '!U198</f>
        <v>0</v>
      </c>
      <c r="AB209">
        <f>'Talon '!V205</f>
        <v>0</v>
      </c>
    </row>
    <row r="210" spans="1:28" ht="15">
      <c r="A210" t="e">
        <f>'Talon '!#REF!</f>
        <v>#REF!</v>
      </c>
      <c r="B210" t="e">
        <f>'Talon '!#REF!</f>
        <v>#REF!</v>
      </c>
      <c r="C210" t="e">
        <f>'Talon '!#REF!</f>
        <v>#REF!</v>
      </c>
      <c r="D210">
        <f>'Talon '!A207</f>
        <v>0</v>
      </c>
      <c r="E210">
        <f>'Talon '!B205</f>
        <v>0</v>
      </c>
      <c r="F210" s="94">
        <f>'Talon '!D205</f>
        <v>0</v>
      </c>
      <c r="G210">
        <f>'Talon '!E205</f>
        <v>0</v>
      </c>
      <c r="H210" s="94" t="e">
        <f>'Talon '!#REF!</f>
        <v>#REF!</v>
      </c>
      <c r="I210" s="94">
        <f>'Talon '!G206</f>
        <v>0</v>
      </c>
      <c r="J210">
        <f>'Talon '!I199</f>
        <v>0</v>
      </c>
      <c r="K210">
        <f>'Talon '!J199</f>
        <v>0</v>
      </c>
      <c r="L210" t="e">
        <f>'Talon '!#REF!</f>
        <v>#REF!</v>
      </c>
      <c r="M210">
        <f>'Talon '!K199</f>
        <v>0</v>
      </c>
      <c r="N210">
        <f>'Talon '!L199</f>
        <v>0</v>
      </c>
      <c r="O210">
        <f>'Talon '!M199</f>
        <v>0</v>
      </c>
      <c r="P210">
        <f>'Talon '!N199</f>
        <v>0</v>
      </c>
      <c r="Q210">
        <f>'Talon '!O199</f>
        <v>0</v>
      </c>
      <c r="R210">
        <f>'Talon '!P199</f>
        <v>0</v>
      </c>
      <c r="S210" t="e">
        <f>'Talon '!#REF!</f>
        <v>#REF!</v>
      </c>
      <c r="T210">
        <f>'Talon '!Q199</f>
        <v>0</v>
      </c>
      <c r="U210">
        <f>'Talon '!R199</f>
        <v>0</v>
      </c>
      <c r="V210" t="e">
        <f>'Talon '!#REF!</f>
        <v>#REF!</v>
      </c>
      <c r="W210" t="e">
        <f>'Talon '!#REF!</f>
        <v>#REF!</v>
      </c>
      <c r="X210" t="e">
        <f>'Talon '!#REF!</f>
        <v>#REF!</v>
      </c>
      <c r="Y210">
        <f>'Talon '!S199</f>
        <v>0</v>
      </c>
      <c r="Z210">
        <f>'Talon '!T199</f>
        <v>0</v>
      </c>
      <c r="AA210">
        <f>'Talon '!U199</f>
        <v>0</v>
      </c>
      <c r="AB210">
        <f>'Talon '!V206</f>
        <v>0</v>
      </c>
    </row>
    <row r="211" spans="1:28" ht="15">
      <c r="A211" t="e">
        <f>'Talon '!#REF!</f>
        <v>#REF!</v>
      </c>
      <c r="B211" t="e">
        <f>'Talon '!#REF!</f>
        <v>#REF!</v>
      </c>
      <c r="C211" t="e">
        <f>'Talon '!#REF!</f>
        <v>#REF!</v>
      </c>
      <c r="D211">
        <f>'Talon '!A208</f>
        <v>0</v>
      </c>
      <c r="E211">
        <f>'Talon '!B206</f>
        <v>0</v>
      </c>
      <c r="F211" s="94">
        <f>'Talon '!D206</f>
        <v>0</v>
      </c>
      <c r="G211">
        <f>'Talon '!E206</f>
        <v>0</v>
      </c>
      <c r="H211" s="94" t="e">
        <f>'Talon '!#REF!</f>
        <v>#REF!</v>
      </c>
      <c r="I211" s="94">
        <f>'Talon '!G207</f>
        <v>0</v>
      </c>
      <c r="J211">
        <f>'Talon '!I200</f>
        <v>0</v>
      </c>
      <c r="K211">
        <f>'Talon '!J200</f>
        <v>0</v>
      </c>
      <c r="L211" t="e">
        <f>'Talon '!#REF!</f>
        <v>#REF!</v>
      </c>
      <c r="M211">
        <f>'Talon '!K200</f>
        <v>0</v>
      </c>
      <c r="N211">
        <f>'Talon '!L200</f>
        <v>0</v>
      </c>
      <c r="O211">
        <f>'Talon '!M200</f>
        <v>0</v>
      </c>
      <c r="P211">
        <f>'Talon '!N200</f>
        <v>0</v>
      </c>
      <c r="Q211">
        <f>'Talon '!O200</f>
        <v>0</v>
      </c>
      <c r="R211">
        <f>'Talon '!P200</f>
        <v>0</v>
      </c>
      <c r="S211" t="e">
        <f>'Talon '!#REF!</f>
        <v>#REF!</v>
      </c>
      <c r="T211">
        <f>'Talon '!Q200</f>
        <v>0</v>
      </c>
      <c r="U211">
        <f>'Talon '!R200</f>
        <v>0</v>
      </c>
      <c r="V211" t="e">
        <f>'Talon '!#REF!</f>
        <v>#REF!</v>
      </c>
      <c r="W211" t="e">
        <f>'Talon '!#REF!</f>
        <v>#REF!</v>
      </c>
      <c r="X211" t="e">
        <f>'Talon '!#REF!</f>
        <v>#REF!</v>
      </c>
      <c r="Y211">
        <f>'Talon '!S200</f>
        <v>0</v>
      </c>
      <c r="Z211">
        <f>'Talon '!T200</f>
        <v>0</v>
      </c>
      <c r="AA211">
        <f>'Talon '!U200</f>
        <v>0</v>
      </c>
      <c r="AB211">
        <f>'Talon '!V207</f>
        <v>0</v>
      </c>
    </row>
    <row r="212" spans="1:28" ht="15">
      <c r="A212" t="e">
        <f>'Talon '!#REF!</f>
        <v>#REF!</v>
      </c>
      <c r="B212" t="e">
        <f>'Talon '!#REF!</f>
        <v>#REF!</v>
      </c>
      <c r="C212" t="e">
        <f>'Talon '!#REF!</f>
        <v>#REF!</v>
      </c>
      <c r="D212">
        <f>'Talon '!A209</f>
        <v>0</v>
      </c>
      <c r="E212">
        <f>'Talon '!B207</f>
        <v>0</v>
      </c>
      <c r="F212" s="94">
        <f>'Talon '!D207</f>
        <v>0</v>
      </c>
      <c r="G212">
        <f>'Talon '!E207</f>
        <v>0</v>
      </c>
      <c r="H212" s="94" t="e">
        <f>'Talon '!#REF!</f>
        <v>#REF!</v>
      </c>
      <c r="I212" s="94">
        <f>'Talon '!G208</f>
        <v>0</v>
      </c>
      <c r="J212">
        <f>'Talon '!I201</f>
        <v>0</v>
      </c>
      <c r="K212">
        <f>'Talon '!J201</f>
        <v>0</v>
      </c>
      <c r="L212" t="e">
        <f>'Talon '!#REF!</f>
        <v>#REF!</v>
      </c>
      <c r="M212">
        <f>'Talon '!K201</f>
        <v>0</v>
      </c>
      <c r="N212">
        <f>'Talon '!L201</f>
        <v>0</v>
      </c>
      <c r="O212">
        <f>'Talon '!M201</f>
        <v>0</v>
      </c>
      <c r="P212">
        <f>'Talon '!N201</f>
        <v>0</v>
      </c>
      <c r="Q212">
        <f>'Talon '!O201</f>
        <v>0</v>
      </c>
      <c r="R212">
        <f>'Talon '!P201</f>
        <v>0</v>
      </c>
      <c r="S212" t="e">
        <f>'Talon '!#REF!</f>
        <v>#REF!</v>
      </c>
      <c r="T212">
        <f>'Talon '!Q201</f>
        <v>0</v>
      </c>
      <c r="U212">
        <f>'Talon '!R201</f>
        <v>0</v>
      </c>
      <c r="V212" t="e">
        <f>'Talon '!#REF!</f>
        <v>#REF!</v>
      </c>
      <c r="W212" t="e">
        <f>'Talon '!#REF!</f>
        <v>#REF!</v>
      </c>
      <c r="X212" t="e">
        <f>'Talon '!#REF!</f>
        <v>#REF!</v>
      </c>
      <c r="Y212">
        <f>'Talon '!S201</f>
        <v>0</v>
      </c>
      <c r="Z212">
        <f>'Talon '!T201</f>
        <v>0</v>
      </c>
      <c r="AA212">
        <f>'Talon '!U201</f>
        <v>0</v>
      </c>
      <c r="AB212">
        <f>'Talon '!V208</f>
        <v>0</v>
      </c>
    </row>
    <row r="213" spans="1:28" ht="15">
      <c r="A213" t="e">
        <f>'Talon '!#REF!</f>
        <v>#REF!</v>
      </c>
      <c r="B213" t="e">
        <f>'Talon '!#REF!</f>
        <v>#REF!</v>
      </c>
      <c r="C213" t="e">
        <f>'Talon '!#REF!</f>
        <v>#REF!</v>
      </c>
      <c r="D213">
        <f>'Talon '!A210</f>
        <v>0</v>
      </c>
      <c r="E213">
        <f>'Talon '!B208</f>
        <v>0</v>
      </c>
      <c r="F213" s="94">
        <f>'Talon '!D208</f>
        <v>0</v>
      </c>
      <c r="G213">
        <f>'Talon '!E208</f>
        <v>0</v>
      </c>
      <c r="H213" s="94" t="e">
        <f>'Talon '!#REF!</f>
        <v>#REF!</v>
      </c>
      <c r="I213" s="94">
        <f>'Talon '!G209</f>
        <v>0</v>
      </c>
      <c r="J213">
        <f>'Talon '!I202</f>
        <v>0</v>
      </c>
      <c r="K213">
        <f>'Talon '!J202</f>
        <v>0</v>
      </c>
      <c r="L213" t="e">
        <f>'Talon '!#REF!</f>
        <v>#REF!</v>
      </c>
      <c r="M213">
        <f>'Talon '!K202</f>
        <v>0</v>
      </c>
      <c r="N213">
        <f>'Talon '!L202</f>
        <v>0</v>
      </c>
      <c r="O213">
        <f>'Talon '!M202</f>
        <v>0</v>
      </c>
      <c r="P213">
        <f>'Talon '!N202</f>
        <v>0</v>
      </c>
      <c r="Q213">
        <f>'Talon '!O202</f>
        <v>0</v>
      </c>
      <c r="R213">
        <f>'Talon '!P202</f>
        <v>0</v>
      </c>
      <c r="S213" t="e">
        <f>'Talon '!#REF!</f>
        <v>#REF!</v>
      </c>
      <c r="T213">
        <f>'Talon '!Q202</f>
        <v>0</v>
      </c>
      <c r="U213">
        <f>'Talon '!R202</f>
        <v>0</v>
      </c>
      <c r="V213" t="e">
        <f>'Talon '!#REF!</f>
        <v>#REF!</v>
      </c>
      <c r="W213" t="e">
        <f>'Talon '!#REF!</f>
        <v>#REF!</v>
      </c>
      <c r="X213" t="e">
        <f>'Talon '!#REF!</f>
        <v>#REF!</v>
      </c>
      <c r="Y213">
        <f>'Talon '!S202</f>
        <v>0</v>
      </c>
      <c r="Z213">
        <f>'Talon '!T202</f>
        <v>0</v>
      </c>
      <c r="AA213">
        <f>'Talon '!U202</f>
        <v>0</v>
      </c>
      <c r="AB213">
        <f>'Talon '!V209</f>
        <v>0</v>
      </c>
    </row>
    <row r="214" spans="1:28" ht="15">
      <c r="A214" t="e">
        <f>'Talon '!#REF!</f>
        <v>#REF!</v>
      </c>
      <c r="B214" t="e">
        <f>'Talon '!#REF!</f>
        <v>#REF!</v>
      </c>
      <c r="C214" t="e">
        <f>'Talon '!#REF!</f>
        <v>#REF!</v>
      </c>
      <c r="D214">
        <f>'Talon '!A211</f>
        <v>0</v>
      </c>
      <c r="E214">
        <f>'Talon '!B209</f>
        <v>0</v>
      </c>
      <c r="F214" s="94">
        <f>'Talon '!D209</f>
        <v>0</v>
      </c>
      <c r="G214">
        <f>'Talon '!E209</f>
        <v>0</v>
      </c>
      <c r="H214" s="94" t="e">
        <f>'Talon '!#REF!</f>
        <v>#REF!</v>
      </c>
      <c r="I214" s="94">
        <f>'Talon '!G210</f>
        <v>0</v>
      </c>
      <c r="J214">
        <f>'Talon '!I203</f>
        <v>0</v>
      </c>
      <c r="K214">
        <f>'Talon '!J203</f>
        <v>0</v>
      </c>
      <c r="L214" t="e">
        <f>'Talon '!#REF!</f>
        <v>#REF!</v>
      </c>
      <c r="M214">
        <f>'Talon '!K203</f>
        <v>0</v>
      </c>
      <c r="N214">
        <f>'Talon '!L203</f>
        <v>0</v>
      </c>
      <c r="O214">
        <f>'Talon '!M203</f>
        <v>0</v>
      </c>
      <c r="P214">
        <f>'Talon '!N203</f>
        <v>0</v>
      </c>
      <c r="Q214">
        <f>'Talon '!O203</f>
        <v>0</v>
      </c>
      <c r="R214">
        <f>'Talon '!P203</f>
        <v>0</v>
      </c>
      <c r="S214" t="e">
        <f>'Talon '!#REF!</f>
        <v>#REF!</v>
      </c>
      <c r="T214">
        <f>'Talon '!Q203</f>
        <v>0</v>
      </c>
      <c r="U214">
        <f>'Talon '!R203</f>
        <v>0</v>
      </c>
      <c r="V214" t="e">
        <f>'Talon '!#REF!</f>
        <v>#REF!</v>
      </c>
      <c r="W214" t="e">
        <f>'Talon '!#REF!</f>
        <v>#REF!</v>
      </c>
      <c r="X214" t="e">
        <f>'Talon '!#REF!</f>
        <v>#REF!</v>
      </c>
      <c r="Y214">
        <f>'Talon '!S203</f>
        <v>0</v>
      </c>
      <c r="Z214">
        <f>'Talon '!T203</f>
        <v>0</v>
      </c>
      <c r="AA214">
        <f>'Talon '!U203</f>
        <v>0</v>
      </c>
      <c r="AB214">
        <f>'Talon '!V210</f>
        <v>0</v>
      </c>
    </row>
    <row r="215" spans="1:28" ht="15">
      <c r="A215" t="e">
        <f>'Talon '!#REF!</f>
        <v>#REF!</v>
      </c>
      <c r="B215" t="e">
        <f>'Talon '!#REF!</f>
        <v>#REF!</v>
      </c>
      <c r="C215" t="e">
        <f>'Talon '!#REF!</f>
        <v>#REF!</v>
      </c>
      <c r="D215">
        <f>'Talon '!A212</f>
        <v>0</v>
      </c>
      <c r="E215">
        <f>'Talon '!B210</f>
        <v>0</v>
      </c>
      <c r="F215" s="94">
        <f>'Talon '!D210</f>
        <v>0</v>
      </c>
      <c r="G215">
        <f>'Talon '!E210</f>
        <v>0</v>
      </c>
      <c r="H215" s="94" t="e">
        <f>'Talon '!#REF!</f>
        <v>#REF!</v>
      </c>
      <c r="I215" s="94">
        <f>'Talon '!G211</f>
        <v>0</v>
      </c>
      <c r="J215">
        <f>'Talon '!I204</f>
        <v>0</v>
      </c>
      <c r="K215">
        <f>'Talon '!J204</f>
        <v>0</v>
      </c>
      <c r="L215" t="e">
        <f>'Talon '!#REF!</f>
        <v>#REF!</v>
      </c>
      <c r="M215">
        <f>'Talon '!K204</f>
        <v>0</v>
      </c>
      <c r="N215">
        <f>'Talon '!L204</f>
        <v>0</v>
      </c>
      <c r="O215">
        <f>'Talon '!M204</f>
        <v>0</v>
      </c>
      <c r="P215">
        <f>'Talon '!N204</f>
        <v>0</v>
      </c>
      <c r="Q215">
        <f>'Talon '!O204</f>
        <v>0</v>
      </c>
      <c r="R215">
        <f>'Talon '!P204</f>
        <v>0</v>
      </c>
      <c r="S215" t="e">
        <f>'Talon '!#REF!</f>
        <v>#REF!</v>
      </c>
      <c r="T215">
        <f>'Talon '!Q204</f>
        <v>0</v>
      </c>
      <c r="U215">
        <f>'Talon '!R204</f>
        <v>0</v>
      </c>
      <c r="V215" t="e">
        <f>'Talon '!#REF!</f>
        <v>#REF!</v>
      </c>
      <c r="W215" t="e">
        <f>'Talon '!#REF!</f>
        <v>#REF!</v>
      </c>
      <c r="X215" t="e">
        <f>'Talon '!#REF!</f>
        <v>#REF!</v>
      </c>
      <c r="Y215">
        <f>'Talon '!S204</f>
        <v>0</v>
      </c>
      <c r="Z215">
        <f>'Talon '!T204</f>
        <v>0</v>
      </c>
      <c r="AA215">
        <f>'Talon '!U204</f>
        <v>0</v>
      </c>
      <c r="AB215">
        <f>'Talon '!V211</f>
        <v>0</v>
      </c>
    </row>
    <row r="216" spans="1:28" ht="15">
      <c r="A216" t="e">
        <f>'Talon '!#REF!</f>
        <v>#REF!</v>
      </c>
      <c r="B216" t="e">
        <f>'Talon '!#REF!</f>
        <v>#REF!</v>
      </c>
      <c r="C216" t="e">
        <f>'Talon '!#REF!</f>
        <v>#REF!</v>
      </c>
      <c r="D216">
        <f>'Talon '!A213</f>
        <v>0</v>
      </c>
      <c r="E216">
        <f>'Talon '!B211</f>
        <v>0</v>
      </c>
      <c r="F216" s="94">
        <f>'Talon '!D211</f>
        <v>0</v>
      </c>
      <c r="G216">
        <f>'Talon '!E211</f>
        <v>0</v>
      </c>
      <c r="H216" s="94" t="e">
        <f>'Talon '!#REF!</f>
        <v>#REF!</v>
      </c>
      <c r="I216" s="94">
        <f>'Talon '!G212</f>
        <v>0</v>
      </c>
      <c r="J216">
        <f>'Talon '!I205</f>
        <v>0</v>
      </c>
      <c r="K216">
        <f>'Talon '!J205</f>
        <v>0</v>
      </c>
      <c r="L216" t="e">
        <f>'Talon '!#REF!</f>
        <v>#REF!</v>
      </c>
      <c r="M216">
        <f>'Talon '!K205</f>
        <v>0</v>
      </c>
      <c r="N216">
        <f>'Talon '!L205</f>
        <v>0</v>
      </c>
      <c r="O216">
        <f>'Talon '!M205</f>
        <v>0</v>
      </c>
      <c r="P216">
        <f>'Talon '!N205</f>
        <v>0</v>
      </c>
      <c r="Q216">
        <f>'Talon '!O205</f>
        <v>0</v>
      </c>
      <c r="R216">
        <f>'Talon '!P205</f>
        <v>0</v>
      </c>
      <c r="S216" t="e">
        <f>'Talon '!#REF!</f>
        <v>#REF!</v>
      </c>
      <c r="T216">
        <f>'Talon '!Q205</f>
        <v>0</v>
      </c>
      <c r="U216">
        <f>'Talon '!R205</f>
        <v>0</v>
      </c>
      <c r="V216" t="e">
        <f>'Talon '!#REF!</f>
        <v>#REF!</v>
      </c>
      <c r="W216" t="e">
        <f>'Talon '!#REF!</f>
        <v>#REF!</v>
      </c>
      <c r="X216" t="e">
        <f>'Talon '!#REF!</f>
        <v>#REF!</v>
      </c>
      <c r="Y216">
        <f>'Talon '!S205</f>
        <v>0</v>
      </c>
      <c r="Z216">
        <f>'Talon '!T205</f>
        <v>0</v>
      </c>
      <c r="AA216">
        <f>'Talon '!U205</f>
        <v>0</v>
      </c>
      <c r="AB216">
        <f>'Talon '!V212</f>
        <v>0</v>
      </c>
    </row>
    <row r="217" spans="1:28" ht="15">
      <c r="A217" t="e">
        <f>'Talon '!#REF!</f>
        <v>#REF!</v>
      </c>
      <c r="B217" t="e">
        <f>'Talon '!#REF!</f>
        <v>#REF!</v>
      </c>
      <c r="C217" t="e">
        <f>'Talon '!#REF!</f>
        <v>#REF!</v>
      </c>
      <c r="D217">
        <f>'Talon '!A214</f>
        <v>0</v>
      </c>
      <c r="E217">
        <f>'Talon '!B212</f>
        <v>0</v>
      </c>
      <c r="F217" s="94">
        <f>'Talon '!D212</f>
        <v>0</v>
      </c>
      <c r="G217">
        <f>'Talon '!E212</f>
        <v>0</v>
      </c>
      <c r="H217" s="94" t="e">
        <f>'Talon '!#REF!</f>
        <v>#REF!</v>
      </c>
      <c r="I217" s="94">
        <f>'Talon '!G213</f>
        <v>0</v>
      </c>
      <c r="J217">
        <f>'Talon '!I206</f>
        <v>0</v>
      </c>
      <c r="K217">
        <f>'Talon '!J206</f>
        <v>0</v>
      </c>
      <c r="L217" t="e">
        <f>'Talon '!#REF!</f>
        <v>#REF!</v>
      </c>
      <c r="M217">
        <f>'Talon '!K206</f>
        <v>0</v>
      </c>
      <c r="N217">
        <f>'Talon '!L206</f>
        <v>0</v>
      </c>
      <c r="O217">
        <f>'Talon '!M206</f>
        <v>0</v>
      </c>
      <c r="P217">
        <f>'Talon '!N206</f>
        <v>0</v>
      </c>
      <c r="Q217">
        <f>'Talon '!O206</f>
        <v>0</v>
      </c>
      <c r="R217">
        <f>'Talon '!P206</f>
        <v>0</v>
      </c>
      <c r="S217" t="e">
        <f>'Talon '!#REF!</f>
        <v>#REF!</v>
      </c>
      <c r="T217">
        <f>'Talon '!Q206</f>
        <v>0</v>
      </c>
      <c r="U217">
        <f>'Talon '!R206</f>
        <v>0</v>
      </c>
      <c r="V217" t="e">
        <f>'Talon '!#REF!</f>
        <v>#REF!</v>
      </c>
      <c r="W217" t="e">
        <f>'Talon '!#REF!</f>
        <v>#REF!</v>
      </c>
      <c r="X217" t="e">
        <f>'Talon '!#REF!</f>
        <v>#REF!</v>
      </c>
      <c r="Y217">
        <f>'Talon '!S206</f>
        <v>0</v>
      </c>
      <c r="Z217">
        <f>'Talon '!T206</f>
        <v>0</v>
      </c>
      <c r="AA217">
        <f>'Talon '!U206</f>
        <v>0</v>
      </c>
      <c r="AB217">
        <f>'Talon '!V213</f>
        <v>0</v>
      </c>
    </row>
    <row r="218" spans="1:28" ht="15">
      <c r="A218" t="e">
        <f>'Talon '!#REF!</f>
        <v>#REF!</v>
      </c>
      <c r="B218" t="e">
        <f>'Talon '!#REF!</f>
        <v>#REF!</v>
      </c>
      <c r="C218" t="e">
        <f>'Talon '!#REF!</f>
        <v>#REF!</v>
      </c>
      <c r="D218">
        <f>'Talon '!A215</f>
        <v>0</v>
      </c>
      <c r="E218">
        <f>'Talon '!B213</f>
        <v>0</v>
      </c>
      <c r="F218" s="94">
        <f>'Talon '!D213</f>
        <v>0</v>
      </c>
      <c r="G218">
        <f>'Talon '!E213</f>
        <v>0</v>
      </c>
      <c r="H218" s="94" t="e">
        <f>'Talon '!#REF!</f>
        <v>#REF!</v>
      </c>
      <c r="I218" s="94">
        <f>'Talon '!G214</f>
        <v>0</v>
      </c>
      <c r="J218">
        <f>'Talon '!I207</f>
        <v>0</v>
      </c>
      <c r="K218">
        <f>'Talon '!J207</f>
        <v>0</v>
      </c>
      <c r="L218" t="e">
        <f>'Talon '!#REF!</f>
        <v>#REF!</v>
      </c>
      <c r="M218">
        <f>'Talon '!K207</f>
        <v>0</v>
      </c>
      <c r="N218">
        <f>'Talon '!L207</f>
        <v>0</v>
      </c>
      <c r="O218">
        <f>'Talon '!M207</f>
        <v>0</v>
      </c>
      <c r="P218">
        <f>'Talon '!N207</f>
        <v>0</v>
      </c>
      <c r="Q218">
        <f>'Talon '!O207</f>
        <v>0</v>
      </c>
      <c r="R218">
        <f>'Talon '!P207</f>
        <v>0</v>
      </c>
      <c r="S218" t="e">
        <f>'Talon '!#REF!</f>
        <v>#REF!</v>
      </c>
      <c r="T218">
        <f>'Talon '!Q207</f>
        <v>0</v>
      </c>
      <c r="U218">
        <f>'Talon '!R207</f>
        <v>0</v>
      </c>
      <c r="V218" t="e">
        <f>'Talon '!#REF!</f>
        <v>#REF!</v>
      </c>
      <c r="W218" t="e">
        <f>'Talon '!#REF!</f>
        <v>#REF!</v>
      </c>
      <c r="X218" t="e">
        <f>'Talon '!#REF!</f>
        <v>#REF!</v>
      </c>
      <c r="Y218">
        <f>'Talon '!S207</f>
        <v>0</v>
      </c>
      <c r="Z218">
        <f>'Talon '!T207</f>
        <v>0</v>
      </c>
      <c r="AA218">
        <f>'Talon '!U207</f>
        <v>0</v>
      </c>
      <c r="AB218">
        <f>'Talon '!V214</f>
        <v>0</v>
      </c>
    </row>
    <row r="219" spans="1:28" ht="15">
      <c r="A219" t="e">
        <f>'Talon '!#REF!</f>
        <v>#REF!</v>
      </c>
      <c r="B219" t="e">
        <f>'Talon '!#REF!</f>
        <v>#REF!</v>
      </c>
      <c r="C219" t="e">
        <f>'Talon '!#REF!</f>
        <v>#REF!</v>
      </c>
      <c r="D219">
        <f>'Talon '!A216</f>
        <v>0</v>
      </c>
      <c r="E219">
        <f>'Talon '!B214</f>
        <v>0</v>
      </c>
      <c r="F219" s="94">
        <f>'Talon '!D214</f>
        <v>0</v>
      </c>
      <c r="G219">
        <f>'Talon '!E214</f>
        <v>0</v>
      </c>
      <c r="H219" s="94" t="e">
        <f>'Talon '!#REF!</f>
        <v>#REF!</v>
      </c>
      <c r="I219" s="94">
        <f>'Talon '!G215</f>
        <v>0</v>
      </c>
      <c r="J219">
        <f>'Talon '!I208</f>
        <v>0</v>
      </c>
      <c r="K219">
        <f>'Talon '!J208</f>
        <v>0</v>
      </c>
      <c r="L219" t="e">
        <f>'Talon '!#REF!</f>
        <v>#REF!</v>
      </c>
      <c r="M219">
        <f>'Talon '!K208</f>
        <v>0</v>
      </c>
      <c r="N219">
        <f>'Talon '!L208</f>
        <v>0</v>
      </c>
      <c r="O219">
        <f>'Talon '!M208</f>
        <v>0</v>
      </c>
      <c r="P219">
        <f>'Talon '!N208</f>
        <v>0</v>
      </c>
      <c r="Q219">
        <f>'Talon '!O208</f>
        <v>0</v>
      </c>
      <c r="R219">
        <f>'Talon '!P208</f>
        <v>0</v>
      </c>
      <c r="S219" t="e">
        <f>'Talon '!#REF!</f>
        <v>#REF!</v>
      </c>
      <c r="T219">
        <f>'Talon '!Q208</f>
        <v>0</v>
      </c>
      <c r="U219">
        <f>'Talon '!R208</f>
        <v>0</v>
      </c>
      <c r="V219" t="e">
        <f>'Talon '!#REF!</f>
        <v>#REF!</v>
      </c>
      <c r="W219" t="e">
        <f>'Talon '!#REF!</f>
        <v>#REF!</v>
      </c>
      <c r="X219" t="e">
        <f>'Talon '!#REF!</f>
        <v>#REF!</v>
      </c>
      <c r="Y219">
        <f>'Talon '!S208</f>
        <v>0</v>
      </c>
      <c r="Z219">
        <f>'Talon '!T208</f>
        <v>0</v>
      </c>
      <c r="AA219">
        <f>'Talon '!U208</f>
        <v>0</v>
      </c>
      <c r="AB219">
        <f>'Talon '!V215</f>
        <v>0</v>
      </c>
    </row>
    <row r="220" spans="1:28" ht="15">
      <c r="A220" t="e">
        <f>'Talon '!#REF!</f>
        <v>#REF!</v>
      </c>
      <c r="B220" t="e">
        <f>'Talon '!#REF!</f>
        <v>#REF!</v>
      </c>
      <c r="C220" t="e">
        <f>'Talon '!#REF!</f>
        <v>#REF!</v>
      </c>
      <c r="D220">
        <f>'Talon '!A217</f>
        <v>0</v>
      </c>
      <c r="E220">
        <f>'Talon '!B215</f>
        <v>0</v>
      </c>
      <c r="F220" s="94">
        <f>'Talon '!D215</f>
        <v>0</v>
      </c>
      <c r="G220">
        <f>'Talon '!E215</f>
        <v>0</v>
      </c>
      <c r="H220" s="94" t="e">
        <f>'Talon '!#REF!</f>
        <v>#REF!</v>
      </c>
      <c r="I220" s="94">
        <f>'Talon '!G216</f>
        <v>0</v>
      </c>
      <c r="J220">
        <f>'Talon '!I209</f>
        <v>0</v>
      </c>
      <c r="K220">
        <f>'Talon '!J209</f>
        <v>0</v>
      </c>
      <c r="L220" t="e">
        <f>'Talon '!#REF!</f>
        <v>#REF!</v>
      </c>
      <c r="M220">
        <f>'Talon '!K209</f>
        <v>0</v>
      </c>
      <c r="N220">
        <f>'Talon '!L209</f>
        <v>0</v>
      </c>
      <c r="O220">
        <f>'Talon '!M209</f>
        <v>0</v>
      </c>
      <c r="P220">
        <f>'Talon '!N209</f>
        <v>0</v>
      </c>
      <c r="Q220">
        <f>'Talon '!O209</f>
        <v>0</v>
      </c>
      <c r="R220">
        <f>'Talon '!P209</f>
        <v>0</v>
      </c>
      <c r="S220" t="e">
        <f>'Talon '!#REF!</f>
        <v>#REF!</v>
      </c>
      <c r="T220">
        <f>'Talon '!Q209</f>
        <v>0</v>
      </c>
      <c r="U220">
        <f>'Talon '!R209</f>
        <v>0</v>
      </c>
      <c r="V220" t="e">
        <f>'Talon '!#REF!</f>
        <v>#REF!</v>
      </c>
      <c r="W220" t="e">
        <f>'Talon '!#REF!</f>
        <v>#REF!</v>
      </c>
      <c r="X220" t="e">
        <f>'Talon '!#REF!</f>
        <v>#REF!</v>
      </c>
      <c r="Y220">
        <f>'Talon '!S209</f>
        <v>0</v>
      </c>
      <c r="Z220">
        <f>'Talon '!T209</f>
        <v>0</v>
      </c>
      <c r="AA220">
        <f>'Talon '!U209</f>
        <v>0</v>
      </c>
      <c r="AB220">
        <f>'Talon '!V216</f>
        <v>0</v>
      </c>
    </row>
    <row r="221" spans="1:28" ht="15">
      <c r="A221" t="e">
        <f>'Talon '!#REF!</f>
        <v>#REF!</v>
      </c>
      <c r="B221" t="e">
        <f>'Talon '!#REF!</f>
        <v>#REF!</v>
      </c>
      <c r="C221" t="e">
        <f>'Talon '!#REF!</f>
        <v>#REF!</v>
      </c>
      <c r="D221">
        <f>'Talon '!A218</f>
        <v>0</v>
      </c>
      <c r="E221">
        <f>'Talon '!B216</f>
        <v>0</v>
      </c>
      <c r="F221" s="94">
        <f>'Talon '!D216</f>
        <v>0</v>
      </c>
      <c r="G221">
        <f>'Talon '!E216</f>
        <v>0</v>
      </c>
      <c r="H221" s="94" t="e">
        <f>'Talon '!#REF!</f>
        <v>#REF!</v>
      </c>
      <c r="I221" s="94">
        <f>'Talon '!G217</f>
        <v>0</v>
      </c>
      <c r="J221">
        <f>'Talon '!I210</f>
        <v>0</v>
      </c>
      <c r="K221">
        <f>'Talon '!J210</f>
        <v>0</v>
      </c>
      <c r="L221" t="e">
        <f>'Talon '!#REF!</f>
        <v>#REF!</v>
      </c>
      <c r="M221">
        <f>'Talon '!K210</f>
        <v>0</v>
      </c>
      <c r="N221">
        <f>'Talon '!L210</f>
        <v>0</v>
      </c>
      <c r="O221">
        <f>'Talon '!M210</f>
        <v>0</v>
      </c>
      <c r="P221">
        <f>'Talon '!N210</f>
        <v>0</v>
      </c>
      <c r="Q221">
        <f>'Talon '!O210</f>
        <v>0</v>
      </c>
      <c r="R221">
        <f>'Talon '!P210</f>
        <v>0</v>
      </c>
      <c r="S221" t="e">
        <f>'Talon '!#REF!</f>
        <v>#REF!</v>
      </c>
      <c r="T221">
        <f>'Talon '!Q210</f>
        <v>0</v>
      </c>
      <c r="U221">
        <f>'Talon '!R210</f>
        <v>0</v>
      </c>
      <c r="V221" t="e">
        <f>'Talon '!#REF!</f>
        <v>#REF!</v>
      </c>
      <c r="W221" t="e">
        <f>'Talon '!#REF!</f>
        <v>#REF!</v>
      </c>
      <c r="X221" t="e">
        <f>'Talon '!#REF!</f>
        <v>#REF!</v>
      </c>
      <c r="Y221">
        <f>'Talon '!S210</f>
        <v>0</v>
      </c>
      <c r="Z221">
        <f>'Talon '!T210</f>
        <v>0</v>
      </c>
      <c r="AA221">
        <f>'Talon '!U210</f>
        <v>0</v>
      </c>
      <c r="AB221">
        <f>'Talon '!V217</f>
        <v>0</v>
      </c>
    </row>
    <row r="222" spans="1:28" ht="15">
      <c r="A222" t="e">
        <f>'Talon '!#REF!</f>
        <v>#REF!</v>
      </c>
      <c r="B222" t="e">
        <f>'Talon '!#REF!</f>
        <v>#REF!</v>
      </c>
      <c r="C222" t="e">
        <f>'Talon '!#REF!</f>
        <v>#REF!</v>
      </c>
      <c r="D222">
        <f>'Talon '!A219</f>
        <v>0</v>
      </c>
      <c r="E222">
        <f>'Talon '!B217</f>
        <v>0</v>
      </c>
      <c r="F222" s="94">
        <f>'Talon '!D217</f>
        <v>0</v>
      </c>
      <c r="G222">
        <f>'Talon '!E217</f>
        <v>0</v>
      </c>
      <c r="H222" s="94" t="e">
        <f>'Talon '!#REF!</f>
        <v>#REF!</v>
      </c>
      <c r="I222" s="94">
        <f>'Talon '!G218</f>
        <v>0</v>
      </c>
      <c r="J222">
        <f>'Talon '!I211</f>
        <v>0</v>
      </c>
      <c r="K222">
        <f>'Talon '!J211</f>
        <v>0</v>
      </c>
      <c r="L222" t="e">
        <f>'Talon '!#REF!</f>
        <v>#REF!</v>
      </c>
      <c r="M222">
        <f>'Talon '!K211</f>
        <v>0</v>
      </c>
      <c r="N222">
        <f>'Talon '!L211</f>
        <v>0</v>
      </c>
      <c r="O222">
        <f>'Talon '!M211</f>
        <v>0</v>
      </c>
      <c r="P222">
        <f>'Talon '!N211</f>
        <v>0</v>
      </c>
      <c r="Q222">
        <f>'Talon '!O211</f>
        <v>0</v>
      </c>
      <c r="R222">
        <f>'Talon '!P211</f>
        <v>0</v>
      </c>
      <c r="S222" t="e">
        <f>'Talon '!#REF!</f>
        <v>#REF!</v>
      </c>
      <c r="T222">
        <f>'Talon '!Q211</f>
        <v>0</v>
      </c>
      <c r="U222">
        <f>'Talon '!R211</f>
        <v>0</v>
      </c>
      <c r="V222" t="e">
        <f>'Talon '!#REF!</f>
        <v>#REF!</v>
      </c>
      <c r="W222" t="e">
        <f>'Talon '!#REF!</f>
        <v>#REF!</v>
      </c>
      <c r="X222" t="e">
        <f>'Talon '!#REF!</f>
        <v>#REF!</v>
      </c>
      <c r="Y222">
        <f>'Talon '!S211</f>
        <v>0</v>
      </c>
      <c r="Z222">
        <f>'Talon '!T211</f>
        <v>0</v>
      </c>
      <c r="AA222">
        <f>'Talon '!U211</f>
        <v>0</v>
      </c>
      <c r="AB222">
        <f>'Talon '!V218</f>
        <v>0</v>
      </c>
    </row>
    <row r="223" spans="1:28" ht="15">
      <c r="A223" t="e">
        <f>'Talon '!#REF!</f>
        <v>#REF!</v>
      </c>
      <c r="B223" t="e">
        <f>'Talon '!#REF!</f>
        <v>#REF!</v>
      </c>
      <c r="C223" t="e">
        <f>'Talon '!#REF!</f>
        <v>#REF!</v>
      </c>
      <c r="D223">
        <f>'Talon '!A220</f>
        <v>0</v>
      </c>
      <c r="E223">
        <f>'Talon '!B218</f>
        <v>0</v>
      </c>
      <c r="F223" s="94">
        <f>'Talon '!D218</f>
        <v>0</v>
      </c>
      <c r="G223">
        <f>'Talon '!E218</f>
        <v>0</v>
      </c>
      <c r="H223" s="94" t="e">
        <f>'Talon '!#REF!</f>
        <v>#REF!</v>
      </c>
      <c r="I223" s="94">
        <f>'Talon '!G219</f>
        <v>0</v>
      </c>
      <c r="J223">
        <f>'Talon '!I212</f>
        <v>0</v>
      </c>
      <c r="K223">
        <f>'Talon '!J212</f>
        <v>0</v>
      </c>
      <c r="L223" t="e">
        <f>'Talon '!#REF!</f>
        <v>#REF!</v>
      </c>
      <c r="M223">
        <f>'Talon '!K212</f>
        <v>0</v>
      </c>
      <c r="N223">
        <f>'Talon '!L212</f>
        <v>0</v>
      </c>
      <c r="O223">
        <f>'Talon '!M212</f>
        <v>0</v>
      </c>
      <c r="P223">
        <f>'Talon '!N212</f>
        <v>0</v>
      </c>
      <c r="Q223">
        <f>'Talon '!O212</f>
        <v>0</v>
      </c>
      <c r="R223">
        <f>'Talon '!P212</f>
        <v>0</v>
      </c>
      <c r="S223" t="e">
        <f>'Talon '!#REF!</f>
        <v>#REF!</v>
      </c>
      <c r="T223">
        <f>'Talon '!Q212</f>
        <v>0</v>
      </c>
      <c r="U223">
        <f>'Talon '!R212</f>
        <v>0</v>
      </c>
      <c r="V223" t="e">
        <f>'Talon '!#REF!</f>
        <v>#REF!</v>
      </c>
      <c r="W223" t="e">
        <f>'Talon '!#REF!</f>
        <v>#REF!</v>
      </c>
      <c r="X223" t="e">
        <f>'Talon '!#REF!</f>
        <v>#REF!</v>
      </c>
      <c r="Y223">
        <f>'Talon '!S212</f>
        <v>0</v>
      </c>
      <c r="Z223">
        <f>'Talon '!T212</f>
        <v>0</v>
      </c>
      <c r="AA223">
        <f>'Talon '!U212</f>
        <v>0</v>
      </c>
      <c r="AB223">
        <f>'Talon '!V219</f>
        <v>0</v>
      </c>
    </row>
    <row r="224" spans="1:28" ht="15">
      <c r="A224" t="e">
        <f>'Talon '!#REF!</f>
        <v>#REF!</v>
      </c>
      <c r="B224" t="e">
        <f>'Talon '!#REF!</f>
        <v>#REF!</v>
      </c>
      <c r="C224" t="e">
        <f>'Talon '!#REF!</f>
        <v>#REF!</v>
      </c>
      <c r="D224">
        <f>'Talon '!A221</f>
        <v>0</v>
      </c>
      <c r="E224">
        <f>'Talon '!B219</f>
        <v>0</v>
      </c>
      <c r="F224" s="94">
        <f>'Talon '!D219</f>
        <v>0</v>
      </c>
      <c r="G224">
        <f>'Talon '!E219</f>
        <v>0</v>
      </c>
      <c r="H224" s="94" t="e">
        <f>'Talon '!#REF!</f>
        <v>#REF!</v>
      </c>
      <c r="I224" s="94">
        <f>'Talon '!G220</f>
        <v>0</v>
      </c>
      <c r="J224">
        <f>'Talon '!I213</f>
        <v>0</v>
      </c>
      <c r="K224">
        <f>'Talon '!J213</f>
        <v>0</v>
      </c>
      <c r="L224" t="e">
        <f>'Talon '!#REF!</f>
        <v>#REF!</v>
      </c>
      <c r="M224">
        <f>'Talon '!K213</f>
        <v>0</v>
      </c>
      <c r="N224">
        <f>'Talon '!L213</f>
        <v>0</v>
      </c>
      <c r="O224">
        <f>'Talon '!M213</f>
        <v>0</v>
      </c>
      <c r="P224">
        <f>'Talon '!N213</f>
        <v>0</v>
      </c>
      <c r="Q224">
        <f>'Talon '!O213</f>
        <v>0</v>
      </c>
      <c r="R224">
        <f>'Talon '!P213</f>
        <v>0</v>
      </c>
      <c r="S224" t="e">
        <f>'Talon '!#REF!</f>
        <v>#REF!</v>
      </c>
      <c r="T224">
        <f>'Talon '!Q213</f>
        <v>0</v>
      </c>
      <c r="U224">
        <f>'Talon '!R213</f>
        <v>0</v>
      </c>
      <c r="V224" t="e">
        <f>'Talon '!#REF!</f>
        <v>#REF!</v>
      </c>
      <c r="W224" t="e">
        <f>'Talon '!#REF!</f>
        <v>#REF!</v>
      </c>
      <c r="X224" t="e">
        <f>'Talon '!#REF!</f>
        <v>#REF!</v>
      </c>
      <c r="Y224">
        <f>'Talon '!S213</f>
        <v>0</v>
      </c>
      <c r="Z224">
        <f>'Talon '!T213</f>
        <v>0</v>
      </c>
      <c r="AA224">
        <f>'Talon '!U213</f>
        <v>0</v>
      </c>
      <c r="AB224">
        <f>'Talon '!V220</f>
        <v>0</v>
      </c>
    </row>
    <row r="225" spans="1:28" ht="15">
      <c r="A225" t="e">
        <f>'Talon '!#REF!</f>
        <v>#REF!</v>
      </c>
      <c r="B225" t="e">
        <f>'Talon '!#REF!</f>
        <v>#REF!</v>
      </c>
      <c r="C225" t="e">
        <f>'Talon '!#REF!</f>
        <v>#REF!</v>
      </c>
      <c r="D225">
        <f>'Talon '!A222</f>
        <v>0</v>
      </c>
      <c r="E225">
        <f>'Talon '!B220</f>
        <v>0</v>
      </c>
      <c r="F225" s="94">
        <f>'Talon '!D220</f>
        <v>0</v>
      </c>
      <c r="G225">
        <f>'Talon '!E220</f>
        <v>0</v>
      </c>
      <c r="H225" s="94" t="e">
        <f>'Talon '!#REF!</f>
        <v>#REF!</v>
      </c>
      <c r="I225" s="94">
        <f>'Talon '!G221</f>
        <v>0</v>
      </c>
      <c r="J225">
        <f>'Talon '!I214</f>
        <v>0</v>
      </c>
      <c r="K225">
        <f>'Talon '!J214</f>
        <v>0</v>
      </c>
      <c r="L225" t="e">
        <f>'Talon '!#REF!</f>
        <v>#REF!</v>
      </c>
      <c r="M225">
        <f>'Talon '!K214</f>
        <v>0</v>
      </c>
      <c r="N225">
        <f>'Talon '!L214</f>
        <v>0</v>
      </c>
      <c r="O225">
        <f>'Talon '!M214</f>
        <v>0</v>
      </c>
      <c r="P225">
        <f>'Talon '!N214</f>
        <v>0</v>
      </c>
      <c r="Q225">
        <f>'Talon '!O214</f>
        <v>0</v>
      </c>
      <c r="R225">
        <f>'Talon '!P214</f>
        <v>0</v>
      </c>
      <c r="S225" t="e">
        <f>'Talon '!#REF!</f>
        <v>#REF!</v>
      </c>
      <c r="T225">
        <f>'Talon '!Q214</f>
        <v>0</v>
      </c>
      <c r="U225">
        <f>'Talon '!R214</f>
        <v>0</v>
      </c>
      <c r="V225" t="e">
        <f>'Talon '!#REF!</f>
        <v>#REF!</v>
      </c>
      <c r="W225" t="e">
        <f>'Talon '!#REF!</f>
        <v>#REF!</v>
      </c>
      <c r="X225" t="e">
        <f>'Talon '!#REF!</f>
        <v>#REF!</v>
      </c>
      <c r="Y225">
        <f>'Talon '!S214</f>
        <v>0</v>
      </c>
      <c r="Z225">
        <f>'Talon '!T214</f>
        <v>0</v>
      </c>
      <c r="AA225">
        <f>'Talon '!U214</f>
        <v>0</v>
      </c>
      <c r="AB225">
        <f>'Talon '!V221</f>
        <v>0</v>
      </c>
    </row>
    <row r="226" spans="1:28" ht="15">
      <c r="A226" t="e">
        <f>'Talon '!#REF!</f>
        <v>#REF!</v>
      </c>
      <c r="B226" t="e">
        <f>'Talon '!#REF!</f>
        <v>#REF!</v>
      </c>
      <c r="C226" t="e">
        <f>'Talon '!#REF!</f>
        <v>#REF!</v>
      </c>
      <c r="D226">
        <f>'Talon '!A223</f>
        <v>0</v>
      </c>
      <c r="E226">
        <f>'Talon '!B221</f>
        <v>0</v>
      </c>
      <c r="F226" s="94">
        <f>'Talon '!D221</f>
        <v>0</v>
      </c>
      <c r="G226">
        <f>'Talon '!E221</f>
        <v>0</v>
      </c>
      <c r="H226" s="94" t="e">
        <f>'Talon '!#REF!</f>
        <v>#REF!</v>
      </c>
      <c r="I226" s="94">
        <f>'Talon '!G222</f>
        <v>0</v>
      </c>
      <c r="J226">
        <f>'Talon '!I215</f>
        <v>0</v>
      </c>
      <c r="K226">
        <f>'Talon '!J215</f>
        <v>0</v>
      </c>
      <c r="L226" t="e">
        <f>'Talon '!#REF!</f>
        <v>#REF!</v>
      </c>
      <c r="M226">
        <f>'Talon '!K215</f>
        <v>0</v>
      </c>
      <c r="N226">
        <f>'Talon '!L215</f>
        <v>0</v>
      </c>
      <c r="O226">
        <f>'Talon '!M215</f>
        <v>0</v>
      </c>
      <c r="P226">
        <f>'Talon '!N215</f>
        <v>0</v>
      </c>
      <c r="Q226">
        <f>'Talon '!O215</f>
        <v>0</v>
      </c>
      <c r="R226">
        <f>'Talon '!P215</f>
        <v>0</v>
      </c>
      <c r="S226" t="e">
        <f>'Talon '!#REF!</f>
        <v>#REF!</v>
      </c>
      <c r="T226">
        <f>'Talon '!Q215</f>
        <v>0</v>
      </c>
      <c r="U226">
        <f>'Talon '!R215</f>
        <v>0</v>
      </c>
      <c r="V226" t="e">
        <f>'Talon '!#REF!</f>
        <v>#REF!</v>
      </c>
      <c r="W226" t="e">
        <f>'Talon '!#REF!</f>
        <v>#REF!</v>
      </c>
      <c r="X226" t="e">
        <f>'Talon '!#REF!</f>
        <v>#REF!</v>
      </c>
      <c r="Y226">
        <f>'Talon '!S215</f>
        <v>0</v>
      </c>
      <c r="Z226">
        <f>'Talon '!T215</f>
        <v>0</v>
      </c>
      <c r="AA226">
        <f>'Talon '!U215</f>
        <v>0</v>
      </c>
      <c r="AB226">
        <f>'Talon '!V222</f>
        <v>0</v>
      </c>
    </row>
    <row r="227" spans="1:28" ht="15">
      <c r="A227" t="e">
        <f>'Talon '!#REF!</f>
        <v>#REF!</v>
      </c>
      <c r="B227" t="e">
        <f>'Talon '!#REF!</f>
        <v>#REF!</v>
      </c>
      <c r="C227" t="e">
        <f>'Talon '!#REF!</f>
        <v>#REF!</v>
      </c>
      <c r="D227">
        <f>'Talon '!A224</f>
        <v>0</v>
      </c>
      <c r="E227">
        <f>'Talon '!B222</f>
        <v>0</v>
      </c>
      <c r="F227" s="94">
        <f>'Talon '!D222</f>
        <v>0</v>
      </c>
      <c r="G227">
        <f>'Talon '!E222</f>
        <v>0</v>
      </c>
      <c r="H227" s="94" t="e">
        <f>'Talon '!#REF!</f>
        <v>#REF!</v>
      </c>
      <c r="I227" s="94">
        <f>'Talon '!G223</f>
        <v>0</v>
      </c>
      <c r="J227">
        <f>'Talon '!I216</f>
        <v>0</v>
      </c>
      <c r="K227">
        <f>'Talon '!J216</f>
        <v>0</v>
      </c>
      <c r="L227" t="e">
        <f>'Talon '!#REF!</f>
        <v>#REF!</v>
      </c>
      <c r="M227">
        <f>'Talon '!K216</f>
        <v>0</v>
      </c>
      <c r="N227">
        <f>'Talon '!L216</f>
        <v>0</v>
      </c>
      <c r="O227">
        <f>'Talon '!M216</f>
        <v>0</v>
      </c>
      <c r="P227">
        <f>'Talon '!N216</f>
        <v>0</v>
      </c>
      <c r="Q227">
        <f>'Talon '!O216</f>
        <v>0</v>
      </c>
      <c r="R227">
        <f>'Talon '!P216</f>
        <v>0</v>
      </c>
      <c r="S227" t="e">
        <f>'Talon '!#REF!</f>
        <v>#REF!</v>
      </c>
      <c r="T227">
        <f>'Talon '!Q216</f>
        <v>0</v>
      </c>
      <c r="U227">
        <f>'Talon '!R216</f>
        <v>0</v>
      </c>
      <c r="V227" t="e">
        <f>'Talon '!#REF!</f>
        <v>#REF!</v>
      </c>
      <c r="W227" t="e">
        <f>'Talon '!#REF!</f>
        <v>#REF!</v>
      </c>
      <c r="X227" t="e">
        <f>'Talon '!#REF!</f>
        <v>#REF!</v>
      </c>
      <c r="Y227">
        <f>'Talon '!S216</f>
        <v>0</v>
      </c>
      <c r="Z227">
        <f>'Talon '!T216</f>
        <v>0</v>
      </c>
      <c r="AA227">
        <f>'Talon '!U216</f>
        <v>0</v>
      </c>
      <c r="AB227">
        <f>'Talon '!V223</f>
        <v>0</v>
      </c>
    </row>
    <row r="228" spans="1:28" ht="15">
      <c r="A228" t="e">
        <f>'Talon '!#REF!</f>
        <v>#REF!</v>
      </c>
      <c r="B228" t="e">
        <f>'Talon '!#REF!</f>
        <v>#REF!</v>
      </c>
      <c r="C228" t="e">
        <f>'Talon '!#REF!</f>
        <v>#REF!</v>
      </c>
      <c r="D228">
        <f>'Talon '!A225</f>
        <v>0</v>
      </c>
      <c r="E228">
        <f>'Talon '!B223</f>
        <v>0</v>
      </c>
      <c r="F228" s="94">
        <f>'Talon '!D223</f>
        <v>0</v>
      </c>
      <c r="G228">
        <f>'Talon '!E223</f>
        <v>0</v>
      </c>
      <c r="H228" s="94" t="e">
        <f>'Talon '!#REF!</f>
        <v>#REF!</v>
      </c>
      <c r="I228" s="94">
        <f>'Talon '!G224</f>
        <v>0</v>
      </c>
      <c r="J228">
        <f>'Talon '!I217</f>
        <v>0</v>
      </c>
      <c r="K228">
        <f>'Talon '!J217</f>
        <v>0</v>
      </c>
      <c r="L228" t="e">
        <f>'Talon '!#REF!</f>
        <v>#REF!</v>
      </c>
      <c r="M228">
        <f>'Talon '!K217</f>
        <v>0</v>
      </c>
      <c r="N228">
        <f>'Talon '!L217</f>
        <v>0</v>
      </c>
      <c r="O228">
        <f>'Talon '!M217</f>
        <v>0</v>
      </c>
      <c r="P228">
        <f>'Talon '!N217</f>
        <v>0</v>
      </c>
      <c r="Q228">
        <f>'Talon '!O217</f>
        <v>0</v>
      </c>
      <c r="R228">
        <f>'Talon '!P217</f>
        <v>0</v>
      </c>
      <c r="S228" t="e">
        <f>'Talon '!#REF!</f>
        <v>#REF!</v>
      </c>
      <c r="T228">
        <f>'Talon '!Q217</f>
        <v>0</v>
      </c>
      <c r="U228">
        <f>'Talon '!R217</f>
        <v>0</v>
      </c>
      <c r="V228" t="e">
        <f>'Talon '!#REF!</f>
        <v>#REF!</v>
      </c>
      <c r="W228" t="e">
        <f>'Talon '!#REF!</f>
        <v>#REF!</v>
      </c>
      <c r="X228" t="e">
        <f>'Talon '!#REF!</f>
        <v>#REF!</v>
      </c>
      <c r="Y228">
        <f>'Talon '!S217</f>
        <v>0</v>
      </c>
      <c r="Z228">
        <f>'Talon '!T217</f>
        <v>0</v>
      </c>
      <c r="AA228">
        <f>'Talon '!U217</f>
        <v>0</v>
      </c>
      <c r="AB228">
        <f>'Talon '!V224</f>
        <v>0</v>
      </c>
    </row>
    <row r="229" spans="1:28" ht="15">
      <c r="A229" t="e">
        <f>'Talon '!#REF!</f>
        <v>#REF!</v>
      </c>
      <c r="B229" t="e">
        <f>'Talon '!#REF!</f>
        <v>#REF!</v>
      </c>
      <c r="C229" t="e">
        <f>'Talon '!#REF!</f>
        <v>#REF!</v>
      </c>
      <c r="D229">
        <f>'Talon '!A226</f>
        <v>0</v>
      </c>
      <c r="E229">
        <f>'Talon '!B224</f>
        <v>0</v>
      </c>
      <c r="F229" s="94">
        <f>'Talon '!D224</f>
        <v>0</v>
      </c>
      <c r="G229">
        <f>'Talon '!E224</f>
        <v>0</v>
      </c>
      <c r="H229" s="94" t="e">
        <f>'Talon '!#REF!</f>
        <v>#REF!</v>
      </c>
      <c r="I229" s="94">
        <f>'Talon '!G225</f>
        <v>0</v>
      </c>
      <c r="J229">
        <f>'Talon '!I218</f>
        <v>0</v>
      </c>
      <c r="K229">
        <f>'Talon '!J218</f>
        <v>0</v>
      </c>
      <c r="L229" t="e">
        <f>'Talon '!#REF!</f>
        <v>#REF!</v>
      </c>
      <c r="M229">
        <f>'Talon '!K218</f>
        <v>0</v>
      </c>
      <c r="N229">
        <f>'Talon '!L218</f>
        <v>0</v>
      </c>
      <c r="O229">
        <f>'Talon '!M218</f>
        <v>0</v>
      </c>
      <c r="P229">
        <f>'Talon '!N218</f>
        <v>0</v>
      </c>
      <c r="Q229">
        <f>'Talon '!O218</f>
        <v>0</v>
      </c>
      <c r="R229">
        <f>'Talon '!P218</f>
        <v>0</v>
      </c>
      <c r="S229" t="e">
        <f>'Talon '!#REF!</f>
        <v>#REF!</v>
      </c>
      <c r="T229">
        <f>'Talon '!Q218</f>
        <v>0</v>
      </c>
      <c r="U229">
        <f>'Talon '!R218</f>
        <v>0</v>
      </c>
      <c r="V229" t="e">
        <f>'Talon '!#REF!</f>
        <v>#REF!</v>
      </c>
      <c r="W229" t="e">
        <f>'Talon '!#REF!</f>
        <v>#REF!</v>
      </c>
      <c r="X229" t="e">
        <f>'Talon '!#REF!</f>
        <v>#REF!</v>
      </c>
      <c r="Y229">
        <f>'Talon '!S218</f>
        <v>0</v>
      </c>
      <c r="Z229">
        <f>'Talon '!T218</f>
        <v>0</v>
      </c>
      <c r="AA229">
        <f>'Talon '!U218</f>
        <v>0</v>
      </c>
      <c r="AB229">
        <f>'Talon '!V225</f>
        <v>0</v>
      </c>
    </row>
    <row r="230" spans="1:28" ht="15">
      <c r="A230" t="e">
        <f>'Talon '!#REF!</f>
        <v>#REF!</v>
      </c>
      <c r="B230" t="e">
        <f>'Talon '!#REF!</f>
        <v>#REF!</v>
      </c>
      <c r="C230" t="e">
        <f>'Talon '!#REF!</f>
        <v>#REF!</v>
      </c>
      <c r="D230">
        <f>'Talon '!A227</f>
        <v>0</v>
      </c>
      <c r="E230">
        <f>'Talon '!B225</f>
        <v>0</v>
      </c>
      <c r="F230" s="94">
        <f>'Talon '!D225</f>
        <v>0</v>
      </c>
      <c r="G230">
        <f>'Talon '!E225</f>
        <v>0</v>
      </c>
      <c r="H230" s="94" t="e">
        <f>'Talon '!#REF!</f>
        <v>#REF!</v>
      </c>
      <c r="I230" s="94">
        <f>'Talon '!G226</f>
        <v>0</v>
      </c>
      <c r="J230">
        <f>'Talon '!I219</f>
        <v>0</v>
      </c>
      <c r="K230">
        <f>'Talon '!J219</f>
        <v>0</v>
      </c>
      <c r="L230" t="e">
        <f>'Talon '!#REF!</f>
        <v>#REF!</v>
      </c>
      <c r="M230">
        <f>'Talon '!K219</f>
        <v>0</v>
      </c>
      <c r="N230">
        <f>'Talon '!L219</f>
        <v>0</v>
      </c>
      <c r="O230">
        <f>'Talon '!M219</f>
        <v>0</v>
      </c>
      <c r="P230">
        <f>'Talon '!N219</f>
        <v>0</v>
      </c>
      <c r="Q230">
        <f>'Talon '!O219</f>
        <v>0</v>
      </c>
      <c r="R230">
        <f>'Talon '!P219</f>
        <v>0</v>
      </c>
      <c r="S230" t="e">
        <f>'Talon '!#REF!</f>
        <v>#REF!</v>
      </c>
      <c r="T230">
        <f>'Talon '!Q219</f>
        <v>0</v>
      </c>
      <c r="U230">
        <f>'Talon '!R219</f>
        <v>0</v>
      </c>
      <c r="V230" t="e">
        <f>'Talon '!#REF!</f>
        <v>#REF!</v>
      </c>
      <c r="W230" t="e">
        <f>'Talon '!#REF!</f>
        <v>#REF!</v>
      </c>
      <c r="X230" t="e">
        <f>'Talon '!#REF!</f>
        <v>#REF!</v>
      </c>
      <c r="Y230">
        <f>'Talon '!S219</f>
        <v>0</v>
      </c>
      <c r="Z230">
        <f>'Talon '!T219</f>
        <v>0</v>
      </c>
      <c r="AA230">
        <f>'Talon '!U219</f>
        <v>0</v>
      </c>
      <c r="AB230">
        <f>'Talon '!V226</f>
        <v>0</v>
      </c>
    </row>
    <row r="231" spans="1:28" ht="15">
      <c r="A231" t="e">
        <f>'Talon '!#REF!</f>
        <v>#REF!</v>
      </c>
      <c r="B231" t="e">
        <f>'Talon '!#REF!</f>
        <v>#REF!</v>
      </c>
      <c r="C231" t="e">
        <f>'Talon '!#REF!</f>
        <v>#REF!</v>
      </c>
      <c r="D231">
        <f>'Talon '!A228</f>
        <v>0</v>
      </c>
      <c r="E231">
        <f>'Talon '!B226</f>
        <v>0</v>
      </c>
      <c r="F231" s="94">
        <f>'Talon '!D226</f>
        <v>0</v>
      </c>
      <c r="G231">
        <f>'Talon '!E226</f>
        <v>0</v>
      </c>
      <c r="H231" s="94" t="e">
        <f>'Talon '!#REF!</f>
        <v>#REF!</v>
      </c>
      <c r="I231" s="94">
        <f>'Talon '!G227</f>
        <v>0</v>
      </c>
      <c r="J231">
        <f>'Talon '!I220</f>
        <v>0</v>
      </c>
      <c r="K231">
        <f>'Talon '!J220</f>
        <v>0</v>
      </c>
      <c r="L231" t="e">
        <f>'Talon '!#REF!</f>
        <v>#REF!</v>
      </c>
      <c r="M231">
        <f>'Talon '!K220</f>
        <v>0</v>
      </c>
      <c r="N231">
        <f>'Talon '!L220</f>
        <v>0</v>
      </c>
      <c r="O231">
        <f>'Talon '!M220</f>
        <v>0</v>
      </c>
      <c r="P231">
        <f>'Talon '!N220</f>
        <v>0</v>
      </c>
      <c r="Q231">
        <f>'Talon '!O220</f>
        <v>0</v>
      </c>
      <c r="R231">
        <f>'Talon '!P220</f>
        <v>0</v>
      </c>
      <c r="S231" t="e">
        <f>'Talon '!#REF!</f>
        <v>#REF!</v>
      </c>
      <c r="T231">
        <f>'Talon '!Q220</f>
        <v>0</v>
      </c>
      <c r="U231">
        <f>'Talon '!R220</f>
        <v>0</v>
      </c>
      <c r="V231" t="e">
        <f>'Talon '!#REF!</f>
        <v>#REF!</v>
      </c>
      <c r="W231" t="e">
        <f>'Talon '!#REF!</f>
        <v>#REF!</v>
      </c>
      <c r="X231" t="e">
        <f>'Talon '!#REF!</f>
        <v>#REF!</v>
      </c>
      <c r="Y231">
        <f>'Talon '!S220</f>
        <v>0</v>
      </c>
      <c r="Z231">
        <f>'Talon '!T220</f>
        <v>0</v>
      </c>
      <c r="AA231">
        <f>'Talon '!U220</f>
        <v>0</v>
      </c>
      <c r="AB231">
        <f>'Talon '!V227</f>
        <v>0</v>
      </c>
    </row>
    <row r="232" spans="1:28" ht="15">
      <c r="A232" t="e">
        <f>'Talon '!#REF!</f>
        <v>#REF!</v>
      </c>
      <c r="B232" t="e">
        <f>'Talon '!#REF!</f>
        <v>#REF!</v>
      </c>
      <c r="C232" t="e">
        <f>'Talon '!#REF!</f>
        <v>#REF!</v>
      </c>
      <c r="D232">
        <f>'Talon '!A229</f>
        <v>0</v>
      </c>
      <c r="E232">
        <f>'Talon '!B227</f>
        <v>0</v>
      </c>
      <c r="F232" s="94">
        <f>'Talon '!D227</f>
        <v>0</v>
      </c>
      <c r="G232">
        <f>'Talon '!E227</f>
        <v>0</v>
      </c>
      <c r="H232" s="94" t="e">
        <f>'Talon '!#REF!</f>
        <v>#REF!</v>
      </c>
      <c r="I232" s="94">
        <f>'Talon '!G228</f>
        <v>0</v>
      </c>
      <c r="J232">
        <f>'Talon '!I221</f>
        <v>0</v>
      </c>
      <c r="K232">
        <f>'Talon '!J221</f>
        <v>0</v>
      </c>
      <c r="L232" t="e">
        <f>'Talon '!#REF!</f>
        <v>#REF!</v>
      </c>
      <c r="M232">
        <f>'Talon '!K221</f>
        <v>0</v>
      </c>
      <c r="N232">
        <f>'Talon '!L221</f>
        <v>0</v>
      </c>
      <c r="O232">
        <f>'Talon '!M221</f>
        <v>0</v>
      </c>
      <c r="P232">
        <f>'Talon '!N221</f>
        <v>0</v>
      </c>
      <c r="Q232">
        <f>'Talon '!O221</f>
        <v>0</v>
      </c>
      <c r="R232">
        <f>'Talon '!P221</f>
        <v>0</v>
      </c>
      <c r="S232" t="e">
        <f>'Talon '!#REF!</f>
        <v>#REF!</v>
      </c>
      <c r="T232">
        <f>'Talon '!Q221</f>
        <v>0</v>
      </c>
      <c r="U232">
        <f>'Talon '!R221</f>
        <v>0</v>
      </c>
      <c r="V232" t="e">
        <f>'Talon '!#REF!</f>
        <v>#REF!</v>
      </c>
      <c r="W232" t="e">
        <f>'Talon '!#REF!</f>
        <v>#REF!</v>
      </c>
      <c r="X232" t="e">
        <f>'Talon '!#REF!</f>
        <v>#REF!</v>
      </c>
      <c r="Y232">
        <f>'Talon '!S221</f>
        <v>0</v>
      </c>
      <c r="Z232">
        <f>'Talon '!T221</f>
        <v>0</v>
      </c>
      <c r="AA232">
        <f>'Talon '!U221</f>
        <v>0</v>
      </c>
      <c r="AB232">
        <f>'Talon '!V228</f>
        <v>0</v>
      </c>
    </row>
    <row r="233" spans="1:28" ht="15">
      <c r="A233" t="e">
        <f>'Talon '!#REF!</f>
        <v>#REF!</v>
      </c>
      <c r="B233" t="e">
        <f>'Talon '!#REF!</f>
        <v>#REF!</v>
      </c>
      <c r="C233" t="e">
        <f>'Talon '!#REF!</f>
        <v>#REF!</v>
      </c>
      <c r="D233">
        <f>'Talon '!A230</f>
        <v>0</v>
      </c>
      <c r="E233">
        <f>'Talon '!B228</f>
        <v>0</v>
      </c>
      <c r="F233" s="94">
        <f>'Talon '!D228</f>
        <v>0</v>
      </c>
      <c r="G233">
        <f>'Talon '!E228</f>
        <v>0</v>
      </c>
      <c r="H233" s="94" t="e">
        <f>'Talon '!#REF!</f>
        <v>#REF!</v>
      </c>
      <c r="I233" s="94">
        <f>'Talon '!G229</f>
        <v>0</v>
      </c>
      <c r="J233">
        <f>'Talon '!I222</f>
        <v>0</v>
      </c>
      <c r="K233">
        <f>'Talon '!J222</f>
        <v>0</v>
      </c>
      <c r="L233" t="e">
        <f>'Talon '!#REF!</f>
        <v>#REF!</v>
      </c>
      <c r="M233">
        <f>'Talon '!K222</f>
        <v>0</v>
      </c>
      <c r="N233">
        <f>'Talon '!L222</f>
        <v>0</v>
      </c>
      <c r="O233">
        <f>'Talon '!M222</f>
        <v>0</v>
      </c>
      <c r="P233">
        <f>'Talon '!N222</f>
        <v>0</v>
      </c>
      <c r="Q233">
        <f>'Talon '!O222</f>
        <v>0</v>
      </c>
      <c r="R233">
        <f>'Talon '!P222</f>
        <v>0</v>
      </c>
      <c r="S233" t="e">
        <f>'Talon '!#REF!</f>
        <v>#REF!</v>
      </c>
      <c r="T233">
        <f>'Talon '!Q222</f>
        <v>0</v>
      </c>
      <c r="U233">
        <f>'Talon '!R222</f>
        <v>0</v>
      </c>
      <c r="V233" t="e">
        <f>'Talon '!#REF!</f>
        <v>#REF!</v>
      </c>
      <c r="W233" t="e">
        <f>'Talon '!#REF!</f>
        <v>#REF!</v>
      </c>
      <c r="X233" t="e">
        <f>'Talon '!#REF!</f>
        <v>#REF!</v>
      </c>
      <c r="Y233">
        <f>'Talon '!S222</f>
        <v>0</v>
      </c>
      <c r="Z233">
        <f>'Talon '!T222</f>
        <v>0</v>
      </c>
      <c r="AA233">
        <f>'Talon '!U222</f>
        <v>0</v>
      </c>
      <c r="AB233">
        <f>'Talon '!V229</f>
        <v>0</v>
      </c>
    </row>
    <row r="234" spans="1:28" ht="15">
      <c r="A234" t="e">
        <f>'Talon '!#REF!</f>
        <v>#REF!</v>
      </c>
      <c r="B234" t="e">
        <f>'Talon '!#REF!</f>
        <v>#REF!</v>
      </c>
      <c r="C234" t="e">
        <f>'Talon '!#REF!</f>
        <v>#REF!</v>
      </c>
      <c r="D234">
        <f>'Talon '!A231</f>
        <v>0</v>
      </c>
      <c r="E234">
        <f>'Talon '!B229</f>
        <v>0</v>
      </c>
      <c r="F234" s="94">
        <f>'Talon '!D229</f>
        <v>0</v>
      </c>
      <c r="G234">
        <f>'Talon '!E229</f>
        <v>0</v>
      </c>
      <c r="H234" s="94" t="e">
        <f>'Talon '!#REF!</f>
        <v>#REF!</v>
      </c>
      <c r="I234" s="94">
        <f>'Talon '!G230</f>
        <v>0</v>
      </c>
      <c r="J234">
        <f>'Talon '!I223</f>
        <v>0</v>
      </c>
      <c r="K234">
        <f>'Talon '!J223</f>
        <v>0</v>
      </c>
      <c r="L234" t="e">
        <f>'Talon '!#REF!</f>
        <v>#REF!</v>
      </c>
      <c r="M234">
        <f>'Talon '!K223</f>
        <v>0</v>
      </c>
      <c r="N234">
        <f>'Talon '!L223</f>
        <v>0</v>
      </c>
      <c r="O234">
        <f>'Talon '!M223</f>
        <v>0</v>
      </c>
      <c r="P234">
        <f>'Talon '!N223</f>
        <v>0</v>
      </c>
      <c r="Q234">
        <f>'Talon '!O223</f>
        <v>0</v>
      </c>
      <c r="R234">
        <f>'Talon '!P223</f>
        <v>0</v>
      </c>
      <c r="S234" t="e">
        <f>'Talon '!#REF!</f>
        <v>#REF!</v>
      </c>
      <c r="T234">
        <f>'Talon '!Q223</f>
        <v>0</v>
      </c>
      <c r="U234">
        <f>'Talon '!R223</f>
        <v>0</v>
      </c>
      <c r="V234" t="e">
        <f>'Talon '!#REF!</f>
        <v>#REF!</v>
      </c>
      <c r="W234" t="e">
        <f>'Talon '!#REF!</f>
        <v>#REF!</v>
      </c>
      <c r="X234" t="e">
        <f>'Talon '!#REF!</f>
        <v>#REF!</v>
      </c>
      <c r="Y234">
        <f>'Talon '!S223</f>
        <v>0</v>
      </c>
      <c r="Z234">
        <f>'Talon '!T223</f>
        <v>0</v>
      </c>
      <c r="AA234">
        <f>'Talon '!U223</f>
        <v>0</v>
      </c>
      <c r="AB234">
        <f>'Talon '!V230</f>
        <v>0</v>
      </c>
    </row>
    <row r="235" spans="1:28" ht="15">
      <c r="A235" t="e">
        <f>'Talon '!#REF!</f>
        <v>#REF!</v>
      </c>
      <c r="B235" t="e">
        <f>'Talon '!#REF!</f>
        <v>#REF!</v>
      </c>
      <c r="C235" t="e">
        <f>'Talon '!#REF!</f>
        <v>#REF!</v>
      </c>
      <c r="D235">
        <f>'Talon '!A232</f>
        <v>0</v>
      </c>
      <c r="E235">
        <f>'Talon '!B230</f>
        <v>0</v>
      </c>
      <c r="F235" s="94">
        <f>'Talon '!D230</f>
        <v>0</v>
      </c>
      <c r="G235">
        <f>'Talon '!E230</f>
        <v>0</v>
      </c>
      <c r="H235" s="94" t="e">
        <f>'Talon '!#REF!</f>
        <v>#REF!</v>
      </c>
      <c r="I235" s="94">
        <f>'Talon '!G231</f>
        <v>0</v>
      </c>
      <c r="J235">
        <f>'Talon '!I224</f>
        <v>0</v>
      </c>
      <c r="K235">
        <f>'Talon '!J224</f>
        <v>0</v>
      </c>
      <c r="L235" t="e">
        <f>'Talon '!#REF!</f>
        <v>#REF!</v>
      </c>
      <c r="M235">
        <f>'Talon '!K224</f>
        <v>0</v>
      </c>
      <c r="N235">
        <f>'Talon '!L224</f>
        <v>0</v>
      </c>
      <c r="O235">
        <f>'Talon '!M224</f>
        <v>0</v>
      </c>
      <c r="P235">
        <f>'Talon '!N224</f>
        <v>0</v>
      </c>
      <c r="Q235">
        <f>'Talon '!O224</f>
        <v>0</v>
      </c>
      <c r="R235">
        <f>'Talon '!P224</f>
        <v>0</v>
      </c>
      <c r="S235" t="e">
        <f>'Talon '!#REF!</f>
        <v>#REF!</v>
      </c>
      <c r="T235">
        <f>'Talon '!Q224</f>
        <v>0</v>
      </c>
      <c r="U235">
        <f>'Talon '!R224</f>
        <v>0</v>
      </c>
      <c r="V235" t="e">
        <f>'Talon '!#REF!</f>
        <v>#REF!</v>
      </c>
      <c r="W235" t="e">
        <f>'Talon '!#REF!</f>
        <v>#REF!</v>
      </c>
      <c r="X235" t="e">
        <f>'Talon '!#REF!</f>
        <v>#REF!</v>
      </c>
      <c r="Y235">
        <f>'Talon '!S224</f>
        <v>0</v>
      </c>
      <c r="Z235">
        <f>'Talon '!T224</f>
        <v>0</v>
      </c>
      <c r="AA235">
        <f>'Talon '!U224</f>
        <v>0</v>
      </c>
      <c r="AB235">
        <f>'Talon '!V231</f>
        <v>0</v>
      </c>
    </row>
    <row r="236" spans="1:28" ht="15">
      <c r="A236" t="e">
        <f>'Talon '!#REF!</f>
        <v>#REF!</v>
      </c>
      <c r="B236" t="e">
        <f>'Talon '!#REF!</f>
        <v>#REF!</v>
      </c>
      <c r="C236" t="e">
        <f>'Talon '!#REF!</f>
        <v>#REF!</v>
      </c>
      <c r="D236">
        <f>'Talon '!A233</f>
        <v>0</v>
      </c>
      <c r="E236">
        <f>'Talon '!B231</f>
        <v>0</v>
      </c>
      <c r="F236" s="94">
        <f>'Talon '!D231</f>
        <v>0</v>
      </c>
      <c r="G236">
        <f>'Talon '!E231</f>
        <v>0</v>
      </c>
      <c r="H236" s="94" t="e">
        <f>'Talon '!#REF!</f>
        <v>#REF!</v>
      </c>
      <c r="I236" s="94">
        <f>'Talon '!G232</f>
        <v>0</v>
      </c>
      <c r="J236">
        <f>'Talon '!I225</f>
        <v>0</v>
      </c>
      <c r="K236">
        <f>'Talon '!J225</f>
        <v>0</v>
      </c>
      <c r="L236" t="e">
        <f>'Talon '!#REF!</f>
        <v>#REF!</v>
      </c>
      <c r="M236">
        <f>'Talon '!K225</f>
        <v>0</v>
      </c>
      <c r="N236">
        <f>'Talon '!L225</f>
        <v>0</v>
      </c>
      <c r="O236">
        <f>'Talon '!M225</f>
        <v>0</v>
      </c>
      <c r="P236">
        <f>'Talon '!N225</f>
        <v>0</v>
      </c>
      <c r="Q236">
        <f>'Talon '!O225</f>
        <v>0</v>
      </c>
      <c r="R236">
        <f>'Talon '!P225</f>
        <v>0</v>
      </c>
      <c r="S236" t="e">
        <f>'Talon '!#REF!</f>
        <v>#REF!</v>
      </c>
      <c r="T236">
        <f>'Talon '!Q225</f>
        <v>0</v>
      </c>
      <c r="U236">
        <f>'Talon '!R225</f>
        <v>0</v>
      </c>
      <c r="V236" t="e">
        <f>'Talon '!#REF!</f>
        <v>#REF!</v>
      </c>
      <c r="W236" t="e">
        <f>'Talon '!#REF!</f>
        <v>#REF!</v>
      </c>
      <c r="X236" t="e">
        <f>'Talon '!#REF!</f>
        <v>#REF!</v>
      </c>
      <c r="Y236">
        <f>'Talon '!S225</f>
        <v>0</v>
      </c>
      <c r="Z236">
        <f>'Talon '!T225</f>
        <v>0</v>
      </c>
      <c r="AA236">
        <f>'Talon '!U225</f>
        <v>0</v>
      </c>
      <c r="AB236">
        <f>'Talon '!V232</f>
        <v>0</v>
      </c>
    </row>
    <row r="237" spans="1:28" ht="15">
      <c r="A237" t="e">
        <f>'Talon '!#REF!</f>
        <v>#REF!</v>
      </c>
      <c r="B237" t="e">
        <f>'Talon '!#REF!</f>
        <v>#REF!</v>
      </c>
      <c r="C237" t="e">
        <f>'Talon '!#REF!</f>
        <v>#REF!</v>
      </c>
      <c r="D237">
        <f>'Talon '!A234</f>
        <v>0</v>
      </c>
      <c r="E237">
        <f>'Talon '!B232</f>
        <v>0</v>
      </c>
      <c r="F237" s="94">
        <f>'Talon '!D232</f>
        <v>0</v>
      </c>
      <c r="G237">
        <f>'Talon '!E232</f>
        <v>0</v>
      </c>
      <c r="H237" s="94" t="e">
        <f>'Talon '!#REF!</f>
        <v>#REF!</v>
      </c>
      <c r="I237" s="94">
        <f>'Talon '!G233</f>
        <v>0</v>
      </c>
      <c r="J237">
        <f>'Talon '!I226</f>
        <v>0</v>
      </c>
      <c r="K237">
        <f>'Talon '!J226</f>
        <v>0</v>
      </c>
      <c r="L237" t="e">
        <f>'Talon '!#REF!</f>
        <v>#REF!</v>
      </c>
      <c r="M237">
        <f>'Talon '!K226</f>
        <v>0</v>
      </c>
      <c r="N237">
        <f>'Talon '!L226</f>
        <v>0</v>
      </c>
      <c r="O237">
        <f>'Talon '!M226</f>
        <v>0</v>
      </c>
      <c r="P237">
        <f>'Talon '!N226</f>
        <v>0</v>
      </c>
      <c r="Q237">
        <f>'Talon '!O226</f>
        <v>0</v>
      </c>
      <c r="R237">
        <f>'Talon '!P226</f>
        <v>0</v>
      </c>
      <c r="S237" t="e">
        <f>'Talon '!#REF!</f>
        <v>#REF!</v>
      </c>
      <c r="T237">
        <f>'Talon '!Q226</f>
        <v>0</v>
      </c>
      <c r="U237">
        <f>'Talon '!R226</f>
        <v>0</v>
      </c>
      <c r="V237" t="e">
        <f>'Talon '!#REF!</f>
        <v>#REF!</v>
      </c>
      <c r="W237" t="e">
        <f>'Talon '!#REF!</f>
        <v>#REF!</v>
      </c>
      <c r="X237" t="e">
        <f>'Talon '!#REF!</f>
        <v>#REF!</v>
      </c>
      <c r="Y237">
        <f>'Talon '!S226</f>
        <v>0</v>
      </c>
      <c r="Z237">
        <f>'Talon '!T226</f>
        <v>0</v>
      </c>
      <c r="AA237">
        <f>'Talon '!U226</f>
        <v>0</v>
      </c>
      <c r="AB237">
        <f>'Talon '!V233</f>
        <v>0</v>
      </c>
    </row>
    <row r="238" spans="1:28" ht="15">
      <c r="A238" t="e">
        <f>'Talon '!#REF!</f>
        <v>#REF!</v>
      </c>
      <c r="B238" t="e">
        <f>'Talon '!#REF!</f>
        <v>#REF!</v>
      </c>
      <c r="C238" t="e">
        <f>'Talon '!#REF!</f>
        <v>#REF!</v>
      </c>
      <c r="D238">
        <f>'Talon '!A235</f>
        <v>0</v>
      </c>
      <c r="E238">
        <f>'Talon '!B233</f>
        <v>0</v>
      </c>
      <c r="F238" s="94">
        <f>'Talon '!D233</f>
        <v>0</v>
      </c>
      <c r="G238">
        <f>'Talon '!E233</f>
        <v>0</v>
      </c>
      <c r="H238" s="94" t="e">
        <f>'Talon '!#REF!</f>
        <v>#REF!</v>
      </c>
      <c r="I238" s="94">
        <f>'Talon '!G234</f>
        <v>0</v>
      </c>
      <c r="J238">
        <f>'Talon '!I227</f>
        <v>0</v>
      </c>
      <c r="K238">
        <f>'Talon '!J227</f>
        <v>0</v>
      </c>
      <c r="L238" t="e">
        <f>'Talon '!#REF!</f>
        <v>#REF!</v>
      </c>
      <c r="M238">
        <f>'Talon '!K227</f>
        <v>0</v>
      </c>
      <c r="N238">
        <f>'Talon '!L227</f>
        <v>0</v>
      </c>
      <c r="O238">
        <f>'Talon '!M227</f>
        <v>0</v>
      </c>
      <c r="P238">
        <f>'Talon '!N227</f>
        <v>0</v>
      </c>
      <c r="Q238">
        <f>'Talon '!O227</f>
        <v>0</v>
      </c>
      <c r="R238">
        <f>'Talon '!P227</f>
        <v>0</v>
      </c>
      <c r="S238" t="e">
        <f>'Talon '!#REF!</f>
        <v>#REF!</v>
      </c>
      <c r="T238">
        <f>'Talon '!Q227</f>
        <v>0</v>
      </c>
      <c r="U238">
        <f>'Talon '!R227</f>
        <v>0</v>
      </c>
      <c r="V238" t="e">
        <f>'Talon '!#REF!</f>
        <v>#REF!</v>
      </c>
      <c r="W238" t="e">
        <f>'Talon '!#REF!</f>
        <v>#REF!</v>
      </c>
      <c r="X238" t="e">
        <f>'Talon '!#REF!</f>
        <v>#REF!</v>
      </c>
      <c r="Y238">
        <f>'Talon '!S227</f>
        <v>0</v>
      </c>
      <c r="Z238">
        <f>'Talon '!T227</f>
        <v>0</v>
      </c>
      <c r="AA238">
        <f>'Talon '!U227</f>
        <v>0</v>
      </c>
      <c r="AB238">
        <f>'Talon '!V234</f>
        <v>0</v>
      </c>
    </row>
    <row r="239" spans="1:28" ht="15">
      <c r="A239" t="e">
        <f>'Talon '!#REF!</f>
        <v>#REF!</v>
      </c>
      <c r="B239" t="e">
        <f>'Talon '!#REF!</f>
        <v>#REF!</v>
      </c>
      <c r="C239" t="e">
        <f>'Talon '!#REF!</f>
        <v>#REF!</v>
      </c>
      <c r="D239">
        <f>'Talon '!A236</f>
        <v>0</v>
      </c>
      <c r="E239">
        <f>'Talon '!B234</f>
        <v>0</v>
      </c>
      <c r="F239" s="94">
        <f>'Talon '!D234</f>
        <v>0</v>
      </c>
      <c r="G239">
        <f>'Talon '!E234</f>
        <v>0</v>
      </c>
      <c r="H239" s="94" t="e">
        <f>'Talon '!#REF!</f>
        <v>#REF!</v>
      </c>
      <c r="I239" s="94">
        <f>'Talon '!G235</f>
        <v>0</v>
      </c>
      <c r="J239">
        <f>'Talon '!I228</f>
        <v>0</v>
      </c>
      <c r="K239">
        <f>'Talon '!J228</f>
        <v>0</v>
      </c>
      <c r="L239" t="e">
        <f>'Talon '!#REF!</f>
        <v>#REF!</v>
      </c>
      <c r="M239">
        <f>'Talon '!K228</f>
        <v>0</v>
      </c>
      <c r="N239">
        <f>'Talon '!L228</f>
        <v>0</v>
      </c>
      <c r="O239">
        <f>'Talon '!M228</f>
        <v>0</v>
      </c>
      <c r="P239">
        <f>'Talon '!N228</f>
        <v>0</v>
      </c>
      <c r="Q239">
        <f>'Talon '!O228</f>
        <v>0</v>
      </c>
      <c r="R239">
        <f>'Talon '!P228</f>
        <v>0</v>
      </c>
      <c r="S239" t="e">
        <f>'Talon '!#REF!</f>
        <v>#REF!</v>
      </c>
      <c r="T239">
        <f>'Talon '!Q228</f>
        <v>0</v>
      </c>
      <c r="U239">
        <f>'Talon '!R228</f>
        <v>0</v>
      </c>
      <c r="V239" t="e">
        <f>'Talon '!#REF!</f>
        <v>#REF!</v>
      </c>
      <c r="W239" t="e">
        <f>'Talon '!#REF!</f>
        <v>#REF!</v>
      </c>
      <c r="X239" t="e">
        <f>'Talon '!#REF!</f>
        <v>#REF!</v>
      </c>
      <c r="Y239">
        <f>'Talon '!S228</f>
        <v>0</v>
      </c>
      <c r="Z239">
        <f>'Talon '!T228</f>
        <v>0</v>
      </c>
      <c r="AA239">
        <f>'Talon '!U228</f>
        <v>0</v>
      </c>
      <c r="AB239">
        <f>'Talon '!V235</f>
        <v>0</v>
      </c>
    </row>
    <row r="240" spans="1:28" ht="15">
      <c r="A240" t="e">
        <f>'Talon '!#REF!</f>
        <v>#REF!</v>
      </c>
      <c r="B240" t="e">
        <f>'Talon '!#REF!</f>
        <v>#REF!</v>
      </c>
      <c r="C240" t="e">
        <f>'Talon '!#REF!</f>
        <v>#REF!</v>
      </c>
      <c r="D240">
        <f>'Talon '!A237</f>
        <v>0</v>
      </c>
      <c r="E240">
        <f>'Talon '!B235</f>
        <v>0</v>
      </c>
      <c r="F240" s="94">
        <f>'Talon '!D235</f>
        <v>0</v>
      </c>
      <c r="G240">
        <f>'Talon '!E235</f>
        <v>0</v>
      </c>
      <c r="H240" s="94" t="e">
        <f>'Talon '!#REF!</f>
        <v>#REF!</v>
      </c>
      <c r="I240" s="94">
        <f>'Talon '!G236</f>
        <v>0</v>
      </c>
      <c r="J240">
        <f>'Talon '!I229</f>
        <v>0</v>
      </c>
      <c r="K240">
        <f>'Talon '!J229</f>
        <v>0</v>
      </c>
      <c r="L240" t="e">
        <f>'Talon '!#REF!</f>
        <v>#REF!</v>
      </c>
      <c r="M240">
        <f>'Talon '!K229</f>
        <v>0</v>
      </c>
      <c r="N240">
        <f>'Talon '!L229</f>
        <v>0</v>
      </c>
      <c r="O240">
        <f>'Talon '!M229</f>
        <v>0</v>
      </c>
      <c r="P240">
        <f>'Talon '!N229</f>
        <v>0</v>
      </c>
      <c r="Q240">
        <f>'Talon '!O229</f>
        <v>0</v>
      </c>
      <c r="R240">
        <f>'Talon '!P229</f>
        <v>0</v>
      </c>
      <c r="S240" t="e">
        <f>'Talon '!#REF!</f>
        <v>#REF!</v>
      </c>
      <c r="T240">
        <f>'Talon '!Q229</f>
        <v>0</v>
      </c>
      <c r="U240">
        <f>'Talon '!R229</f>
        <v>0</v>
      </c>
      <c r="V240" t="e">
        <f>'Talon '!#REF!</f>
        <v>#REF!</v>
      </c>
      <c r="W240" t="e">
        <f>'Talon '!#REF!</f>
        <v>#REF!</v>
      </c>
      <c r="X240" t="e">
        <f>'Talon '!#REF!</f>
        <v>#REF!</v>
      </c>
      <c r="Y240">
        <f>'Talon '!S229</f>
        <v>0</v>
      </c>
      <c r="Z240">
        <f>'Talon '!T229</f>
        <v>0</v>
      </c>
      <c r="AA240">
        <f>'Talon '!U229</f>
        <v>0</v>
      </c>
      <c r="AB240">
        <f>'Talon '!V236</f>
        <v>0</v>
      </c>
    </row>
    <row r="241" spans="1:28" ht="15">
      <c r="A241" t="e">
        <f>'Talon '!#REF!</f>
        <v>#REF!</v>
      </c>
      <c r="B241" t="e">
        <f>'Talon '!#REF!</f>
        <v>#REF!</v>
      </c>
      <c r="C241" t="e">
        <f>'Talon '!#REF!</f>
        <v>#REF!</v>
      </c>
      <c r="D241">
        <f>'Talon '!A238</f>
        <v>0</v>
      </c>
      <c r="E241">
        <f>'Talon '!B236</f>
        <v>0</v>
      </c>
      <c r="F241" s="94">
        <f>'Talon '!D236</f>
        <v>0</v>
      </c>
      <c r="G241">
        <f>'Talon '!E236</f>
        <v>0</v>
      </c>
      <c r="H241" s="94" t="e">
        <f>'Talon '!#REF!</f>
        <v>#REF!</v>
      </c>
      <c r="I241" s="94">
        <f>'Talon '!G237</f>
        <v>0</v>
      </c>
      <c r="J241">
        <f>'Talon '!I230</f>
        <v>0</v>
      </c>
      <c r="K241">
        <f>'Talon '!J230</f>
        <v>0</v>
      </c>
      <c r="L241" t="e">
        <f>'Talon '!#REF!</f>
        <v>#REF!</v>
      </c>
      <c r="M241">
        <f>'Talon '!K230</f>
        <v>0</v>
      </c>
      <c r="N241">
        <f>'Talon '!L230</f>
        <v>0</v>
      </c>
      <c r="O241">
        <f>'Talon '!M230</f>
        <v>0</v>
      </c>
      <c r="P241">
        <f>'Talon '!N230</f>
        <v>0</v>
      </c>
      <c r="Q241">
        <f>'Talon '!O230</f>
        <v>0</v>
      </c>
      <c r="R241">
        <f>'Talon '!P230</f>
        <v>0</v>
      </c>
      <c r="S241" t="e">
        <f>'Talon '!#REF!</f>
        <v>#REF!</v>
      </c>
      <c r="T241">
        <f>'Talon '!Q230</f>
        <v>0</v>
      </c>
      <c r="U241">
        <f>'Talon '!R230</f>
        <v>0</v>
      </c>
      <c r="V241" t="e">
        <f>'Talon '!#REF!</f>
        <v>#REF!</v>
      </c>
      <c r="W241" t="e">
        <f>'Talon '!#REF!</f>
        <v>#REF!</v>
      </c>
      <c r="X241" t="e">
        <f>'Talon '!#REF!</f>
        <v>#REF!</v>
      </c>
      <c r="Y241">
        <f>'Talon '!S230</f>
        <v>0</v>
      </c>
      <c r="Z241">
        <f>'Talon '!T230</f>
        <v>0</v>
      </c>
      <c r="AA241">
        <f>'Talon '!U230</f>
        <v>0</v>
      </c>
      <c r="AB241">
        <f>'Talon '!V237</f>
        <v>0</v>
      </c>
    </row>
    <row r="242" spans="1:28" ht="15">
      <c r="A242" t="e">
        <f>'Talon '!#REF!</f>
        <v>#REF!</v>
      </c>
      <c r="B242" t="e">
        <f>'Talon '!#REF!</f>
        <v>#REF!</v>
      </c>
      <c r="C242" t="e">
        <f>'Talon '!#REF!</f>
        <v>#REF!</v>
      </c>
      <c r="D242">
        <f>'Talon '!A239</f>
        <v>0</v>
      </c>
      <c r="E242">
        <f>'Talon '!B237</f>
        <v>0</v>
      </c>
      <c r="F242" s="94">
        <f>'Talon '!D237</f>
        <v>0</v>
      </c>
      <c r="G242">
        <f>'Talon '!E237</f>
        <v>0</v>
      </c>
      <c r="H242" s="94" t="e">
        <f>'Talon '!#REF!</f>
        <v>#REF!</v>
      </c>
      <c r="I242" s="94">
        <f>'Talon '!G238</f>
        <v>0</v>
      </c>
      <c r="J242">
        <f>'Talon '!I231</f>
        <v>0</v>
      </c>
      <c r="K242">
        <f>'Talon '!J231</f>
        <v>0</v>
      </c>
      <c r="L242" t="e">
        <f>'Talon '!#REF!</f>
        <v>#REF!</v>
      </c>
      <c r="M242">
        <f>'Talon '!K231</f>
        <v>0</v>
      </c>
      <c r="N242">
        <f>'Talon '!L231</f>
        <v>0</v>
      </c>
      <c r="O242">
        <f>'Talon '!M231</f>
        <v>0</v>
      </c>
      <c r="P242">
        <f>'Talon '!N231</f>
        <v>0</v>
      </c>
      <c r="Q242">
        <f>'Talon '!O231</f>
        <v>0</v>
      </c>
      <c r="R242">
        <f>'Talon '!P231</f>
        <v>0</v>
      </c>
      <c r="S242" t="e">
        <f>'Talon '!#REF!</f>
        <v>#REF!</v>
      </c>
      <c r="T242">
        <f>'Talon '!Q231</f>
        <v>0</v>
      </c>
      <c r="U242">
        <f>'Talon '!R231</f>
        <v>0</v>
      </c>
      <c r="V242" t="e">
        <f>'Talon '!#REF!</f>
        <v>#REF!</v>
      </c>
      <c r="W242" t="e">
        <f>'Talon '!#REF!</f>
        <v>#REF!</v>
      </c>
      <c r="X242" t="e">
        <f>'Talon '!#REF!</f>
        <v>#REF!</v>
      </c>
      <c r="Y242">
        <f>'Talon '!S231</f>
        <v>0</v>
      </c>
      <c r="Z242">
        <f>'Talon '!T231</f>
        <v>0</v>
      </c>
      <c r="AA242">
        <f>'Talon '!U231</f>
        <v>0</v>
      </c>
      <c r="AB242">
        <f>'Talon '!V238</f>
        <v>0</v>
      </c>
    </row>
    <row r="243" spans="1:28" ht="15">
      <c r="A243" t="e">
        <f>'Talon '!#REF!</f>
        <v>#REF!</v>
      </c>
      <c r="B243" t="e">
        <f>'Talon '!#REF!</f>
        <v>#REF!</v>
      </c>
      <c r="C243" t="e">
        <f>'Talon '!#REF!</f>
        <v>#REF!</v>
      </c>
      <c r="D243">
        <f>'Talon '!A240</f>
        <v>0</v>
      </c>
      <c r="E243">
        <f>'Talon '!B238</f>
        <v>0</v>
      </c>
      <c r="F243" s="94">
        <f>'Talon '!D238</f>
        <v>0</v>
      </c>
      <c r="G243">
        <f>'Talon '!E238</f>
        <v>0</v>
      </c>
      <c r="H243" s="94" t="e">
        <f>'Talon '!#REF!</f>
        <v>#REF!</v>
      </c>
      <c r="I243" s="94">
        <f>'Talon '!G239</f>
        <v>0</v>
      </c>
      <c r="J243">
        <f>'Talon '!I232</f>
        <v>0</v>
      </c>
      <c r="K243">
        <f>'Talon '!J232</f>
        <v>0</v>
      </c>
      <c r="L243" t="e">
        <f>'Talon '!#REF!</f>
        <v>#REF!</v>
      </c>
      <c r="M243">
        <f>'Talon '!K232</f>
        <v>0</v>
      </c>
      <c r="N243">
        <f>'Talon '!L232</f>
        <v>0</v>
      </c>
      <c r="O243">
        <f>'Talon '!M232</f>
        <v>0</v>
      </c>
      <c r="P243">
        <f>'Talon '!N232</f>
        <v>0</v>
      </c>
      <c r="Q243">
        <f>'Talon '!O232</f>
        <v>0</v>
      </c>
      <c r="R243">
        <f>'Talon '!P232</f>
        <v>0</v>
      </c>
      <c r="S243" t="e">
        <f>'Talon '!#REF!</f>
        <v>#REF!</v>
      </c>
      <c r="T243">
        <f>'Talon '!Q232</f>
        <v>0</v>
      </c>
      <c r="U243">
        <f>'Talon '!R232</f>
        <v>0</v>
      </c>
      <c r="V243" t="e">
        <f>'Talon '!#REF!</f>
        <v>#REF!</v>
      </c>
      <c r="W243" t="e">
        <f>'Talon '!#REF!</f>
        <v>#REF!</v>
      </c>
      <c r="X243" t="e">
        <f>'Talon '!#REF!</f>
        <v>#REF!</v>
      </c>
      <c r="Y243">
        <f>'Talon '!S232</f>
        <v>0</v>
      </c>
      <c r="Z243">
        <f>'Talon '!T232</f>
        <v>0</v>
      </c>
      <c r="AA243">
        <f>'Talon '!U232</f>
        <v>0</v>
      </c>
      <c r="AB243">
        <f>'Talon '!V239</f>
        <v>0</v>
      </c>
    </row>
    <row r="244" spans="1:28" ht="15">
      <c r="A244" t="e">
        <f>'Talon '!#REF!</f>
        <v>#REF!</v>
      </c>
      <c r="B244" t="e">
        <f>'Talon '!#REF!</f>
        <v>#REF!</v>
      </c>
      <c r="C244" t="e">
        <f>'Talon '!#REF!</f>
        <v>#REF!</v>
      </c>
      <c r="D244">
        <f>'Talon '!A241</f>
        <v>0</v>
      </c>
      <c r="E244">
        <f>'Talon '!B239</f>
        <v>0</v>
      </c>
      <c r="F244" s="94">
        <f>'Talon '!D239</f>
        <v>0</v>
      </c>
      <c r="G244">
        <f>'Talon '!E239</f>
        <v>0</v>
      </c>
      <c r="H244" s="94" t="e">
        <f>'Talon '!#REF!</f>
        <v>#REF!</v>
      </c>
      <c r="I244" s="94">
        <f>'Talon '!G240</f>
        <v>0</v>
      </c>
      <c r="J244">
        <f>'Talon '!I233</f>
        <v>0</v>
      </c>
      <c r="K244">
        <f>'Talon '!J233</f>
        <v>0</v>
      </c>
      <c r="L244" t="e">
        <f>'Talon '!#REF!</f>
        <v>#REF!</v>
      </c>
      <c r="M244">
        <f>'Talon '!K233</f>
        <v>0</v>
      </c>
      <c r="N244">
        <f>'Talon '!L233</f>
        <v>0</v>
      </c>
      <c r="O244">
        <f>'Talon '!M233</f>
        <v>0</v>
      </c>
      <c r="P244">
        <f>'Talon '!N233</f>
        <v>0</v>
      </c>
      <c r="Q244">
        <f>'Talon '!O233</f>
        <v>0</v>
      </c>
      <c r="R244">
        <f>'Talon '!P233</f>
        <v>0</v>
      </c>
      <c r="S244" t="e">
        <f>'Talon '!#REF!</f>
        <v>#REF!</v>
      </c>
      <c r="T244">
        <f>'Talon '!Q233</f>
        <v>0</v>
      </c>
      <c r="U244">
        <f>'Talon '!R233</f>
        <v>0</v>
      </c>
      <c r="V244" t="e">
        <f>'Talon '!#REF!</f>
        <v>#REF!</v>
      </c>
      <c r="W244" t="e">
        <f>'Talon '!#REF!</f>
        <v>#REF!</v>
      </c>
      <c r="X244" t="e">
        <f>'Talon '!#REF!</f>
        <v>#REF!</v>
      </c>
      <c r="Y244">
        <f>'Talon '!S233</f>
        <v>0</v>
      </c>
      <c r="Z244">
        <f>'Talon '!T233</f>
        <v>0</v>
      </c>
      <c r="AA244">
        <f>'Talon '!U233</f>
        <v>0</v>
      </c>
      <c r="AB244">
        <f>'Talon '!V240</f>
        <v>0</v>
      </c>
    </row>
    <row r="245" spans="1:28" ht="15">
      <c r="A245" t="e">
        <f>'Talon '!#REF!</f>
        <v>#REF!</v>
      </c>
      <c r="B245" t="e">
        <f>'Talon '!#REF!</f>
        <v>#REF!</v>
      </c>
      <c r="C245" t="e">
        <f>'Talon '!#REF!</f>
        <v>#REF!</v>
      </c>
      <c r="D245">
        <f>'Talon '!A242</f>
        <v>0</v>
      </c>
      <c r="E245">
        <f>'Talon '!B240</f>
        <v>0</v>
      </c>
      <c r="F245" s="94">
        <f>'Talon '!D240</f>
        <v>0</v>
      </c>
      <c r="G245">
        <f>'Talon '!E240</f>
        <v>0</v>
      </c>
      <c r="H245" s="94" t="e">
        <f>'Talon '!#REF!</f>
        <v>#REF!</v>
      </c>
      <c r="I245" s="94">
        <f>'Talon '!G241</f>
        <v>0</v>
      </c>
      <c r="J245">
        <f>'Talon '!I234</f>
        <v>0</v>
      </c>
      <c r="K245">
        <f>'Talon '!J234</f>
        <v>0</v>
      </c>
      <c r="L245" t="e">
        <f>'Talon '!#REF!</f>
        <v>#REF!</v>
      </c>
      <c r="M245">
        <f>'Talon '!K234</f>
        <v>0</v>
      </c>
      <c r="N245">
        <f>'Talon '!L234</f>
        <v>0</v>
      </c>
      <c r="O245">
        <f>'Talon '!M234</f>
        <v>0</v>
      </c>
      <c r="P245">
        <f>'Talon '!N234</f>
        <v>0</v>
      </c>
      <c r="Q245">
        <f>'Talon '!O234</f>
        <v>0</v>
      </c>
      <c r="R245">
        <f>'Talon '!P234</f>
        <v>0</v>
      </c>
      <c r="S245" t="e">
        <f>'Talon '!#REF!</f>
        <v>#REF!</v>
      </c>
      <c r="T245">
        <f>'Talon '!Q234</f>
        <v>0</v>
      </c>
      <c r="U245">
        <f>'Talon '!R234</f>
        <v>0</v>
      </c>
      <c r="V245" t="e">
        <f>'Talon '!#REF!</f>
        <v>#REF!</v>
      </c>
      <c r="W245" t="e">
        <f>'Talon '!#REF!</f>
        <v>#REF!</v>
      </c>
      <c r="X245" t="e">
        <f>'Talon '!#REF!</f>
        <v>#REF!</v>
      </c>
      <c r="Y245">
        <f>'Talon '!S234</f>
        <v>0</v>
      </c>
      <c r="Z245">
        <f>'Talon '!T234</f>
        <v>0</v>
      </c>
      <c r="AA245">
        <f>'Talon '!U234</f>
        <v>0</v>
      </c>
      <c r="AB245">
        <f>'Talon '!V241</f>
        <v>0</v>
      </c>
    </row>
    <row r="246" spans="1:28" ht="15">
      <c r="A246" t="e">
        <f>'Talon '!#REF!</f>
        <v>#REF!</v>
      </c>
      <c r="B246" t="e">
        <f>'Talon '!#REF!</f>
        <v>#REF!</v>
      </c>
      <c r="C246" t="e">
        <f>'Talon '!#REF!</f>
        <v>#REF!</v>
      </c>
      <c r="D246">
        <f>'Talon '!A243</f>
        <v>0</v>
      </c>
      <c r="E246">
        <f>'Talon '!B241</f>
        <v>0</v>
      </c>
      <c r="F246" s="94">
        <f>'Talon '!D241</f>
        <v>0</v>
      </c>
      <c r="G246">
        <f>'Talon '!E241</f>
        <v>0</v>
      </c>
      <c r="H246" s="94" t="e">
        <f>'Talon '!#REF!</f>
        <v>#REF!</v>
      </c>
      <c r="I246" s="94">
        <f>'Talon '!G242</f>
        <v>0</v>
      </c>
      <c r="J246">
        <f>'Talon '!I235</f>
        <v>0</v>
      </c>
      <c r="K246">
        <f>'Talon '!J235</f>
        <v>0</v>
      </c>
      <c r="L246" t="e">
        <f>'Talon '!#REF!</f>
        <v>#REF!</v>
      </c>
      <c r="M246">
        <f>'Talon '!K235</f>
        <v>0</v>
      </c>
      <c r="N246">
        <f>'Talon '!L235</f>
        <v>0</v>
      </c>
      <c r="O246">
        <f>'Talon '!M235</f>
        <v>0</v>
      </c>
      <c r="P246">
        <f>'Talon '!N235</f>
        <v>0</v>
      </c>
      <c r="Q246">
        <f>'Talon '!O235</f>
        <v>0</v>
      </c>
      <c r="R246">
        <f>'Talon '!P235</f>
        <v>0</v>
      </c>
      <c r="S246" t="e">
        <f>'Talon '!#REF!</f>
        <v>#REF!</v>
      </c>
      <c r="T246">
        <f>'Talon '!Q235</f>
        <v>0</v>
      </c>
      <c r="U246">
        <f>'Talon '!R235</f>
        <v>0</v>
      </c>
      <c r="V246" t="e">
        <f>'Talon '!#REF!</f>
        <v>#REF!</v>
      </c>
      <c r="W246" t="e">
        <f>'Talon '!#REF!</f>
        <v>#REF!</v>
      </c>
      <c r="X246" t="e">
        <f>'Talon '!#REF!</f>
        <v>#REF!</v>
      </c>
      <c r="Y246">
        <f>'Talon '!S235</f>
        <v>0</v>
      </c>
      <c r="Z246">
        <f>'Talon '!T235</f>
        <v>0</v>
      </c>
      <c r="AA246">
        <f>'Talon '!U235</f>
        <v>0</v>
      </c>
      <c r="AB246">
        <f>'Talon '!V242</f>
        <v>0</v>
      </c>
    </row>
    <row r="247" spans="1:28" ht="15">
      <c r="A247" t="e">
        <f>'Talon '!#REF!</f>
        <v>#REF!</v>
      </c>
      <c r="B247" t="e">
        <f>'Talon '!#REF!</f>
        <v>#REF!</v>
      </c>
      <c r="C247" t="e">
        <f>'Talon '!#REF!</f>
        <v>#REF!</v>
      </c>
      <c r="D247">
        <f>'Talon '!A244</f>
        <v>0</v>
      </c>
      <c r="E247">
        <f>'Talon '!B242</f>
        <v>0</v>
      </c>
      <c r="F247" s="94">
        <f>'Talon '!D242</f>
        <v>0</v>
      </c>
      <c r="G247">
        <f>'Talon '!E242</f>
        <v>0</v>
      </c>
      <c r="H247" s="94" t="e">
        <f>'Talon '!#REF!</f>
        <v>#REF!</v>
      </c>
      <c r="I247" s="94">
        <f>'Talon '!G243</f>
        <v>0</v>
      </c>
      <c r="J247">
        <f>'Talon '!I236</f>
        <v>0</v>
      </c>
      <c r="K247">
        <f>'Talon '!J236</f>
        <v>0</v>
      </c>
      <c r="L247" t="e">
        <f>'Talon '!#REF!</f>
        <v>#REF!</v>
      </c>
      <c r="M247">
        <f>'Talon '!K236</f>
        <v>0</v>
      </c>
      <c r="N247">
        <f>'Talon '!L236</f>
        <v>0</v>
      </c>
      <c r="O247">
        <f>'Talon '!M236</f>
        <v>0</v>
      </c>
      <c r="P247">
        <f>'Talon '!N236</f>
        <v>0</v>
      </c>
      <c r="Q247">
        <f>'Talon '!O236</f>
        <v>0</v>
      </c>
      <c r="R247">
        <f>'Talon '!P236</f>
        <v>0</v>
      </c>
      <c r="S247" t="e">
        <f>'Talon '!#REF!</f>
        <v>#REF!</v>
      </c>
      <c r="T247">
        <f>'Talon '!Q236</f>
        <v>0</v>
      </c>
      <c r="U247">
        <f>'Talon '!R236</f>
        <v>0</v>
      </c>
      <c r="V247" t="e">
        <f>'Talon '!#REF!</f>
        <v>#REF!</v>
      </c>
      <c r="W247" t="e">
        <f>'Talon '!#REF!</f>
        <v>#REF!</v>
      </c>
      <c r="X247" t="e">
        <f>'Talon '!#REF!</f>
        <v>#REF!</v>
      </c>
      <c r="Y247">
        <f>'Talon '!S236</f>
        <v>0</v>
      </c>
      <c r="Z247">
        <f>'Talon '!T236</f>
        <v>0</v>
      </c>
      <c r="AA247">
        <f>'Talon '!U236</f>
        <v>0</v>
      </c>
      <c r="AB247">
        <f>'Talon '!V243</f>
        <v>0</v>
      </c>
    </row>
    <row r="248" spans="1:28" ht="15">
      <c r="A248" t="e">
        <f>'Talon '!#REF!</f>
        <v>#REF!</v>
      </c>
      <c r="B248" t="e">
        <f>'Talon '!#REF!</f>
        <v>#REF!</v>
      </c>
      <c r="C248" t="e">
        <f>'Talon '!#REF!</f>
        <v>#REF!</v>
      </c>
      <c r="D248">
        <f>'Talon '!A245</f>
        <v>0</v>
      </c>
      <c r="E248">
        <f>'Talon '!B243</f>
        <v>0</v>
      </c>
      <c r="F248" s="94">
        <f>'Talon '!D243</f>
        <v>0</v>
      </c>
      <c r="G248">
        <f>'Talon '!E243</f>
        <v>0</v>
      </c>
      <c r="H248" s="94" t="e">
        <f>'Talon '!#REF!</f>
        <v>#REF!</v>
      </c>
      <c r="I248" s="94">
        <f>'Talon '!G244</f>
        <v>0</v>
      </c>
      <c r="J248">
        <f>'Talon '!I237</f>
        <v>0</v>
      </c>
      <c r="K248">
        <f>'Talon '!J237</f>
        <v>0</v>
      </c>
      <c r="L248" t="e">
        <f>'Talon '!#REF!</f>
        <v>#REF!</v>
      </c>
      <c r="M248">
        <f>'Talon '!K237</f>
        <v>0</v>
      </c>
      <c r="N248">
        <f>'Talon '!L237</f>
        <v>0</v>
      </c>
      <c r="O248">
        <f>'Talon '!M237</f>
        <v>0</v>
      </c>
      <c r="P248">
        <f>'Talon '!N237</f>
        <v>0</v>
      </c>
      <c r="Q248">
        <f>'Talon '!O237</f>
        <v>0</v>
      </c>
      <c r="R248">
        <f>'Talon '!P237</f>
        <v>0</v>
      </c>
      <c r="S248" t="e">
        <f>'Talon '!#REF!</f>
        <v>#REF!</v>
      </c>
      <c r="T248">
        <f>'Talon '!Q237</f>
        <v>0</v>
      </c>
      <c r="U248">
        <f>'Talon '!R237</f>
        <v>0</v>
      </c>
      <c r="V248" t="e">
        <f>'Talon '!#REF!</f>
        <v>#REF!</v>
      </c>
      <c r="W248" t="e">
        <f>'Talon '!#REF!</f>
        <v>#REF!</v>
      </c>
      <c r="X248" t="e">
        <f>'Talon '!#REF!</f>
        <v>#REF!</v>
      </c>
      <c r="Y248">
        <f>'Talon '!S237</f>
        <v>0</v>
      </c>
      <c r="Z248">
        <f>'Talon '!T237</f>
        <v>0</v>
      </c>
      <c r="AA248">
        <f>'Talon '!U237</f>
        <v>0</v>
      </c>
      <c r="AB248">
        <f>'Talon '!V244</f>
        <v>0</v>
      </c>
    </row>
    <row r="249" spans="1:28" ht="15">
      <c r="A249" t="e">
        <f>'Talon '!#REF!</f>
        <v>#REF!</v>
      </c>
      <c r="B249" t="e">
        <f>'Talon '!#REF!</f>
        <v>#REF!</v>
      </c>
      <c r="C249" t="e">
        <f>'Talon '!#REF!</f>
        <v>#REF!</v>
      </c>
      <c r="D249">
        <f>'Talon '!A246</f>
        <v>0</v>
      </c>
      <c r="E249">
        <f>'Talon '!B244</f>
        <v>0</v>
      </c>
      <c r="F249" s="94">
        <f>'Talon '!D244</f>
        <v>0</v>
      </c>
      <c r="G249">
        <f>'Talon '!E244</f>
        <v>0</v>
      </c>
      <c r="H249" s="94" t="e">
        <f>'Talon '!#REF!</f>
        <v>#REF!</v>
      </c>
      <c r="I249" s="94">
        <f>'Talon '!G245</f>
        <v>0</v>
      </c>
      <c r="J249">
        <f>'Talon '!I238</f>
        <v>0</v>
      </c>
      <c r="K249">
        <f>'Talon '!J238</f>
        <v>0</v>
      </c>
      <c r="L249" t="e">
        <f>'Talon '!#REF!</f>
        <v>#REF!</v>
      </c>
      <c r="M249">
        <f>'Talon '!K238</f>
        <v>0</v>
      </c>
      <c r="N249">
        <f>'Talon '!L238</f>
        <v>0</v>
      </c>
      <c r="O249">
        <f>'Talon '!M238</f>
        <v>0</v>
      </c>
      <c r="P249">
        <f>'Talon '!N238</f>
        <v>0</v>
      </c>
      <c r="Q249">
        <f>'Talon '!O238</f>
        <v>0</v>
      </c>
      <c r="R249">
        <f>'Talon '!P238</f>
        <v>0</v>
      </c>
      <c r="S249" t="e">
        <f>'Talon '!#REF!</f>
        <v>#REF!</v>
      </c>
      <c r="T249">
        <f>'Talon '!Q238</f>
        <v>0</v>
      </c>
      <c r="U249">
        <f>'Talon '!R238</f>
        <v>0</v>
      </c>
      <c r="V249" t="e">
        <f>'Talon '!#REF!</f>
        <v>#REF!</v>
      </c>
      <c r="W249" t="e">
        <f>'Talon '!#REF!</f>
        <v>#REF!</v>
      </c>
      <c r="X249" t="e">
        <f>'Talon '!#REF!</f>
        <v>#REF!</v>
      </c>
      <c r="Y249">
        <f>'Talon '!S238</f>
        <v>0</v>
      </c>
      <c r="Z249">
        <f>'Talon '!T238</f>
        <v>0</v>
      </c>
      <c r="AA249">
        <f>'Talon '!U238</f>
        <v>0</v>
      </c>
      <c r="AB249">
        <f>'Talon '!V245</f>
        <v>0</v>
      </c>
    </row>
    <row r="250" spans="1:28" ht="15">
      <c r="A250" t="e">
        <f>'Talon '!#REF!</f>
        <v>#REF!</v>
      </c>
      <c r="B250" t="e">
        <f>'Talon '!#REF!</f>
        <v>#REF!</v>
      </c>
      <c r="C250" t="e">
        <f>'Talon '!#REF!</f>
        <v>#REF!</v>
      </c>
      <c r="D250">
        <f>'Talon '!A247</f>
        <v>0</v>
      </c>
      <c r="E250">
        <f>'Talon '!B245</f>
        <v>0</v>
      </c>
      <c r="F250" s="94">
        <f>'Talon '!D245</f>
        <v>0</v>
      </c>
      <c r="G250">
        <f>'Talon '!E245</f>
        <v>0</v>
      </c>
      <c r="H250" s="94" t="e">
        <f>'Talon '!#REF!</f>
        <v>#REF!</v>
      </c>
      <c r="I250" s="94">
        <f>'Talon '!G246</f>
        <v>0</v>
      </c>
      <c r="J250">
        <f>'Talon '!I239</f>
        <v>0</v>
      </c>
      <c r="K250">
        <f>'Talon '!J239</f>
        <v>0</v>
      </c>
      <c r="L250" t="e">
        <f>'Talon '!#REF!</f>
        <v>#REF!</v>
      </c>
      <c r="M250">
        <f>'Talon '!K239</f>
        <v>0</v>
      </c>
      <c r="N250">
        <f>'Talon '!L239</f>
        <v>0</v>
      </c>
      <c r="O250">
        <f>'Talon '!M239</f>
        <v>0</v>
      </c>
      <c r="P250">
        <f>'Talon '!N239</f>
        <v>0</v>
      </c>
      <c r="Q250">
        <f>'Talon '!O239</f>
        <v>0</v>
      </c>
      <c r="R250">
        <f>'Talon '!P239</f>
        <v>0</v>
      </c>
      <c r="S250" t="e">
        <f>'Talon '!#REF!</f>
        <v>#REF!</v>
      </c>
      <c r="T250">
        <f>'Talon '!Q239</f>
        <v>0</v>
      </c>
      <c r="U250">
        <f>'Talon '!R239</f>
        <v>0</v>
      </c>
      <c r="V250" t="e">
        <f>'Talon '!#REF!</f>
        <v>#REF!</v>
      </c>
      <c r="W250" t="e">
        <f>'Talon '!#REF!</f>
        <v>#REF!</v>
      </c>
      <c r="X250" t="e">
        <f>'Talon '!#REF!</f>
        <v>#REF!</v>
      </c>
      <c r="Y250">
        <f>'Talon '!S239</f>
        <v>0</v>
      </c>
      <c r="Z250">
        <f>'Talon '!T239</f>
        <v>0</v>
      </c>
      <c r="AA250">
        <f>'Talon '!U239</f>
        <v>0</v>
      </c>
      <c r="AB250">
        <f>'Talon '!V246</f>
        <v>0</v>
      </c>
    </row>
    <row r="251" spans="1:28" ht="15">
      <c r="A251" t="e">
        <f>'Talon '!#REF!</f>
        <v>#REF!</v>
      </c>
      <c r="B251" t="e">
        <f>'Talon '!#REF!</f>
        <v>#REF!</v>
      </c>
      <c r="C251" t="e">
        <f>'Talon '!#REF!</f>
        <v>#REF!</v>
      </c>
      <c r="D251">
        <f>'Talon '!A248</f>
        <v>0</v>
      </c>
      <c r="E251">
        <f>'Talon '!B246</f>
        <v>0</v>
      </c>
      <c r="F251" s="94">
        <f>'Talon '!D246</f>
        <v>0</v>
      </c>
      <c r="G251">
        <f>'Talon '!E246</f>
        <v>0</v>
      </c>
      <c r="H251" s="94" t="e">
        <f>'Talon '!#REF!</f>
        <v>#REF!</v>
      </c>
      <c r="I251" s="94">
        <f>'Talon '!G247</f>
        <v>0</v>
      </c>
      <c r="J251">
        <f>'Talon '!I240</f>
        <v>0</v>
      </c>
      <c r="K251">
        <f>'Talon '!J240</f>
        <v>0</v>
      </c>
      <c r="L251" t="e">
        <f>'Talon '!#REF!</f>
        <v>#REF!</v>
      </c>
      <c r="M251">
        <f>'Talon '!K240</f>
        <v>0</v>
      </c>
      <c r="N251">
        <f>'Talon '!L240</f>
        <v>0</v>
      </c>
      <c r="O251">
        <f>'Talon '!M240</f>
        <v>0</v>
      </c>
      <c r="P251">
        <f>'Talon '!N240</f>
        <v>0</v>
      </c>
      <c r="Q251">
        <f>'Talon '!O240</f>
        <v>0</v>
      </c>
      <c r="R251">
        <f>'Talon '!P240</f>
        <v>0</v>
      </c>
      <c r="S251" t="e">
        <f>'Talon '!#REF!</f>
        <v>#REF!</v>
      </c>
      <c r="T251">
        <f>'Talon '!Q240</f>
        <v>0</v>
      </c>
      <c r="U251">
        <f>'Talon '!R240</f>
        <v>0</v>
      </c>
      <c r="V251" t="e">
        <f>'Talon '!#REF!</f>
        <v>#REF!</v>
      </c>
      <c r="W251" t="e">
        <f>'Talon '!#REF!</f>
        <v>#REF!</v>
      </c>
      <c r="X251" t="e">
        <f>'Talon '!#REF!</f>
        <v>#REF!</v>
      </c>
      <c r="Y251">
        <f>'Talon '!S240</f>
        <v>0</v>
      </c>
      <c r="Z251">
        <f>'Talon '!T240</f>
        <v>0</v>
      </c>
      <c r="AA251">
        <f>'Talon '!U240</f>
        <v>0</v>
      </c>
      <c r="AB251">
        <f>'Talon '!V247</f>
        <v>0</v>
      </c>
    </row>
    <row r="252" spans="1:28" ht="15">
      <c r="A252" t="e">
        <f>'Talon '!#REF!</f>
        <v>#REF!</v>
      </c>
      <c r="B252" t="e">
        <f>'Talon '!#REF!</f>
        <v>#REF!</v>
      </c>
      <c r="C252" t="e">
        <f>'Talon '!#REF!</f>
        <v>#REF!</v>
      </c>
      <c r="D252">
        <f>'Talon '!A249</f>
        <v>0</v>
      </c>
      <c r="E252">
        <f>'Talon '!B247</f>
        <v>0</v>
      </c>
      <c r="F252" s="94">
        <f>'Talon '!D247</f>
        <v>0</v>
      </c>
      <c r="G252">
        <f>'Talon '!E247</f>
        <v>0</v>
      </c>
      <c r="H252" s="94" t="e">
        <f>'Talon '!#REF!</f>
        <v>#REF!</v>
      </c>
      <c r="I252" s="94">
        <f>'Talon '!G248</f>
        <v>0</v>
      </c>
      <c r="J252">
        <f>'Talon '!I241</f>
        <v>0</v>
      </c>
      <c r="K252">
        <f>'Talon '!J241</f>
        <v>0</v>
      </c>
      <c r="L252" t="e">
        <f>'Talon '!#REF!</f>
        <v>#REF!</v>
      </c>
      <c r="M252">
        <f>'Talon '!K241</f>
        <v>0</v>
      </c>
      <c r="N252">
        <f>'Talon '!L241</f>
        <v>0</v>
      </c>
      <c r="O252">
        <f>'Talon '!M241</f>
        <v>0</v>
      </c>
      <c r="P252">
        <f>'Talon '!N241</f>
        <v>0</v>
      </c>
      <c r="Q252">
        <f>'Talon '!O241</f>
        <v>0</v>
      </c>
      <c r="R252">
        <f>'Talon '!P241</f>
        <v>0</v>
      </c>
      <c r="S252" t="e">
        <f>'Talon '!#REF!</f>
        <v>#REF!</v>
      </c>
      <c r="T252">
        <f>'Talon '!Q241</f>
        <v>0</v>
      </c>
      <c r="U252">
        <f>'Talon '!R241</f>
        <v>0</v>
      </c>
      <c r="V252" t="e">
        <f>'Talon '!#REF!</f>
        <v>#REF!</v>
      </c>
      <c r="W252" t="e">
        <f>'Talon '!#REF!</f>
        <v>#REF!</v>
      </c>
      <c r="X252" t="e">
        <f>'Talon '!#REF!</f>
        <v>#REF!</v>
      </c>
      <c r="Y252">
        <f>'Talon '!S241</f>
        <v>0</v>
      </c>
      <c r="Z252">
        <f>'Talon '!T241</f>
        <v>0</v>
      </c>
      <c r="AA252">
        <f>'Talon '!U241</f>
        <v>0</v>
      </c>
      <c r="AB252">
        <f>'Talon '!V248</f>
        <v>0</v>
      </c>
    </row>
    <row r="253" spans="1:28" ht="15">
      <c r="A253" t="e">
        <f>'Talon '!#REF!</f>
        <v>#REF!</v>
      </c>
      <c r="B253" t="e">
        <f>'Talon '!#REF!</f>
        <v>#REF!</v>
      </c>
      <c r="C253" t="e">
        <f>'Talon '!#REF!</f>
        <v>#REF!</v>
      </c>
      <c r="D253">
        <f>'Talon '!A250</f>
        <v>0</v>
      </c>
      <c r="E253">
        <f>'Talon '!B248</f>
        <v>0</v>
      </c>
      <c r="F253" s="94">
        <f>'Talon '!D248</f>
        <v>0</v>
      </c>
      <c r="G253">
        <f>'Talon '!E248</f>
        <v>0</v>
      </c>
      <c r="H253" s="94" t="e">
        <f>'Talon '!#REF!</f>
        <v>#REF!</v>
      </c>
      <c r="I253" s="94">
        <f>'Talon '!G249</f>
        <v>0</v>
      </c>
      <c r="J253">
        <f>'Talon '!I242</f>
        <v>0</v>
      </c>
      <c r="K253">
        <f>'Talon '!J242</f>
        <v>0</v>
      </c>
      <c r="L253" t="e">
        <f>'Talon '!#REF!</f>
        <v>#REF!</v>
      </c>
      <c r="M253">
        <f>'Talon '!K242</f>
        <v>0</v>
      </c>
      <c r="N253">
        <f>'Talon '!L242</f>
        <v>0</v>
      </c>
      <c r="O253">
        <f>'Talon '!M242</f>
        <v>0</v>
      </c>
      <c r="P253">
        <f>'Talon '!N242</f>
        <v>0</v>
      </c>
      <c r="Q253">
        <f>'Talon '!O242</f>
        <v>0</v>
      </c>
      <c r="R253">
        <f>'Talon '!P242</f>
        <v>0</v>
      </c>
      <c r="S253" t="e">
        <f>'Talon '!#REF!</f>
        <v>#REF!</v>
      </c>
      <c r="T253">
        <f>'Talon '!Q242</f>
        <v>0</v>
      </c>
      <c r="U253">
        <f>'Talon '!R242</f>
        <v>0</v>
      </c>
      <c r="V253" t="e">
        <f>'Talon '!#REF!</f>
        <v>#REF!</v>
      </c>
      <c r="W253" t="e">
        <f>'Talon '!#REF!</f>
        <v>#REF!</v>
      </c>
      <c r="X253" t="e">
        <f>'Talon '!#REF!</f>
        <v>#REF!</v>
      </c>
      <c r="Y253">
        <f>'Talon '!S242</f>
        <v>0</v>
      </c>
      <c r="Z253">
        <f>'Talon '!T242</f>
        <v>0</v>
      </c>
      <c r="AA253">
        <f>'Talon '!U242</f>
        <v>0</v>
      </c>
      <c r="AB253">
        <f>'Talon '!V249</f>
        <v>0</v>
      </c>
    </row>
    <row r="254" spans="1:28" ht="15">
      <c r="A254" t="e">
        <f>'Talon '!#REF!</f>
        <v>#REF!</v>
      </c>
      <c r="B254" t="e">
        <f>'Talon '!#REF!</f>
        <v>#REF!</v>
      </c>
      <c r="C254" t="e">
        <f>'Talon '!#REF!</f>
        <v>#REF!</v>
      </c>
      <c r="D254">
        <f>'Talon '!A251</f>
        <v>0</v>
      </c>
      <c r="E254">
        <f>'Talon '!B249</f>
        <v>0</v>
      </c>
      <c r="F254" s="94">
        <f>'Talon '!D249</f>
        <v>0</v>
      </c>
      <c r="G254">
        <f>'Talon '!E249</f>
        <v>0</v>
      </c>
      <c r="H254" s="94" t="e">
        <f>'Talon '!#REF!</f>
        <v>#REF!</v>
      </c>
      <c r="I254" s="94">
        <f>'Talon '!G250</f>
        <v>0</v>
      </c>
      <c r="J254">
        <f>'Talon '!I243</f>
        <v>0</v>
      </c>
      <c r="K254">
        <f>'Talon '!J243</f>
        <v>0</v>
      </c>
      <c r="L254" t="e">
        <f>'Talon '!#REF!</f>
        <v>#REF!</v>
      </c>
      <c r="M254">
        <f>'Talon '!K243</f>
        <v>0</v>
      </c>
      <c r="N254">
        <f>'Talon '!L243</f>
        <v>0</v>
      </c>
      <c r="O254">
        <f>'Talon '!M243</f>
        <v>0</v>
      </c>
      <c r="P254">
        <f>'Talon '!N243</f>
        <v>0</v>
      </c>
      <c r="Q254">
        <f>'Talon '!O243</f>
        <v>0</v>
      </c>
      <c r="R254">
        <f>'Talon '!P243</f>
        <v>0</v>
      </c>
      <c r="S254" t="e">
        <f>'Talon '!#REF!</f>
        <v>#REF!</v>
      </c>
      <c r="T254">
        <f>'Talon '!Q243</f>
        <v>0</v>
      </c>
      <c r="U254">
        <f>'Talon '!R243</f>
        <v>0</v>
      </c>
      <c r="V254" t="e">
        <f>'Talon '!#REF!</f>
        <v>#REF!</v>
      </c>
      <c r="W254" t="e">
        <f>'Talon '!#REF!</f>
        <v>#REF!</v>
      </c>
      <c r="X254" t="e">
        <f>'Talon '!#REF!</f>
        <v>#REF!</v>
      </c>
      <c r="Y254">
        <f>'Talon '!S243</f>
        <v>0</v>
      </c>
      <c r="Z254">
        <f>'Talon '!T243</f>
        <v>0</v>
      </c>
      <c r="AA254">
        <f>'Talon '!U243</f>
        <v>0</v>
      </c>
      <c r="AB254">
        <f>'Talon '!V250</f>
        <v>0</v>
      </c>
    </row>
    <row r="255" spans="1:28" ht="15">
      <c r="A255" t="e">
        <f>'Talon '!#REF!</f>
        <v>#REF!</v>
      </c>
      <c r="B255" t="e">
        <f>'Talon '!#REF!</f>
        <v>#REF!</v>
      </c>
      <c r="C255" t="e">
        <f>'Talon '!#REF!</f>
        <v>#REF!</v>
      </c>
      <c r="D255">
        <f>'Talon '!A252</f>
        <v>0</v>
      </c>
      <c r="E255">
        <f>'Talon '!B250</f>
        <v>0</v>
      </c>
      <c r="F255" s="94">
        <f>'Talon '!D250</f>
        <v>0</v>
      </c>
      <c r="G255">
        <f>'Talon '!E250</f>
        <v>0</v>
      </c>
      <c r="H255" s="94" t="e">
        <f>'Talon '!#REF!</f>
        <v>#REF!</v>
      </c>
      <c r="I255" s="94">
        <f>'Talon '!G251</f>
        <v>0</v>
      </c>
      <c r="J255">
        <f>'Talon '!I244</f>
        <v>0</v>
      </c>
      <c r="K255">
        <f>'Talon '!J244</f>
        <v>0</v>
      </c>
      <c r="L255" t="e">
        <f>'Talon '!#REF!</f>
        <v>#REF!</v>
      </c>
      <c r="M255">
        <f>'Talon '!K244</f>
        <v>0</v>
      </c>
      <c r="N255">
        <f>'Talon '!L244</f>
        <v>0</v>
      </c>
      <c r="O255">
        <f>'Talon '!M244</f>
        <v>0</v>
      </c>
      <c r="P255">
        <f>'Talon '!N244</f>
        <v>0</v>
      </c>
      <c r="Q255">
        <f>'Talon '!O244</f>
        <v>0</v>
      </c>
      <c r="R255">
        <f>'Talon '!P244</f>
        <v>0</v>
      </c>
      <c r="S255" t="e">
        <f>'Talon '!#REF!</f>
        <v>#REF!</v>
      </c>
      <c r="T255">
        <f>'Talon '!Q244</f>
        <v>0</v>
      </c>
      <c r="U255">
        <f>'Talon '!R244</f>
        <v>0</v>
      </c>
      <c r="V255" t="e">
        <f>'Talon '!#REF!</f>
        <v>#REF!</v>
      </c>
      <c r="W255" t="e">
        <f>'Talon '!#REF!</f>
        <v>#REF!</v>
      </c>
      <c r="X255" t="e">
        <f>'Talon '!#REF!</f>
        <v>#REF!</v>
      </c>
      <c r="Y255">
        <f>'Talon '!S244</f>
        <v>0</v>
      </c>
      <c r="Z255">
        <f>'Talon '!T244</f>
        <v>0</v>
      </c>
      <c r="AA255">
        <f>'Talon '!U244</f>
        <v>0</v>
      </c>
      <c r="AB255">
        <f>'Talon '!V251</f>
        <v>0</v>
      </c>
    </row>
    <row r="256" spans="1:28" ht="15">
      <c r="A256" t="e">
        <f>'Talon '!#REF!</f>
        <v>#REF!</v>
      </c>
      <c r="B256" t="e">
        <f>'Talon '!#REF!</f>
        <v>#REF!</v>
      </c>
      <c r="C256" t="e">
        <f>'Talon '!#REF!</f>
        <v>#REF!</v>
      </c>
      <c r="D256">
        <f>'Talon '!A253</f>
        <v>0</v>
      </c>
      <c r="E256">
        <f>'Talon '!B251</f>
        <v>0</v>
      </c>
      <c r="F256" s="94">
        <f>'Talon '!D251</f>
        <v>0</v>
      </c>
      <c r="G256">
        <f>'Talon '!E251</f>
        <v>0</v>
      </c>
      <c r="H256" s="94" t="e">
        <f>'Talon '!#REF!</f>
        <v>#REF!</v>
      </c>
      <c r="I256" s="94">
        <f>'Talon '!G252</f>
        <v>0</v>
      </c>
      <c r="J256">
        <f>'Talon '!I245</f>
        <v>0</v>
      </c>
      <c r="K256">
        <f>'Talon '!J245</f>
        <v>0</v>
      </c>
      <c r="L256" t="e">
        <f>'Talon '!#REF!</f>
        <v>#REF!</v>
      </c>
      <c r="M256">
        <f>'Talon '!K245</f>
        <v>0</v>
      </c>
      <c r="N256">
        <f>'Talon '!L245</f>
        <v>0</v>
      </c>
      <c r="O256">
        <f>'Talon '!M245</f>
        <v>0</v>
      </c>
      <c r="P256">
        <f>'Talon '!N245</f>
        <v>0</v>
      </c>
      <c r="Q256">
        <f>'Talon '!O245</f>
        <v>0</v>
      </c>
      <c r="R256">
        <f>'Talon '!P245</f>
        <v>0</v>
      </c>
      <c r="S256" t="e">
        <f>'Talon '!#REF!</f>
        <v>#REF!</v>
      </c>
      <c r="T256">
        <f>'Talon '!Q245</f>
        <v>0</v>
      </c>
      <c r="U256">
        <f>'Talon '!R245</f>
        <v>0</v>
      </c>
      <c r="V256" t="e">
        <f>'Talon '!#REF!</f>
        <v>#REF!</v>
      </c>
      <c r="W256" t="e">
        <f>'Talon '!#REF!</f>
        <v>#REF!</v>
      </c>
      <c r="X256" t="e">
        <f>'Talon '!#REF!</f>
        <v>#REF!</v>
      </c>
      <c r="Y256">
        <f>'Talon '!S245</f>
        <v>0</v>
      </c>
      <c r="Z256">
        <f>'Talon '!T245</f>
        <v>0</v>
      </c>
      <c r="AA256">
        <f>'Talon '!U245</f>
        <v>0</v>
      </c>
      <c r="AB256">
        <f>'Talon '!V252</f>
        <v>0</v>
      </c>
    </row>
  </sheetData>
  <sheetProtection/>
  <mergeCells count="2">
    <mergeCell ref="F5:G5"/>
    <mergeCell ref="F6:G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view="pageBreakPreview" zoomScale="75" zoomScaleNormal="75" zoomScaleSheetLayoutView="75" zoomScalePageLayoutView="0" workbookViewId="0" topLeftCell="A1">
      <selection activeCell="B22" sqref="B22"/>
    </sheetView>
  </sheetViews>
  <sheetFormatPr defaultColWidth="8.88671875" defaultRowHeight="15"/>
  <cols>
    <col min="1" max="1" width="2.88671875" style="0" customWidth="1"/>
    <col min="2" max="2" width="8.77734375" style="0" customWidth="1"/>
    <col min="3" max="3" width="4.88671875" style="0" customWidth="1"/>
    <col min="4" max="4" width="9.77734375" style="0" customWidth="1"/>
    <col min="5" max="5" width="4.10546875" style="0" customWidth="1"/>
    <col min="6" max="6" width="6.6640625" style="0" customWidth="1"/>
    <col min="8" max="8" width="6.77734375" style="0" customWidth="1"/>
    <col min="9" max="9" width="6.88671875" style="0" customWidth="1"/>
    <col min="10" max="10" width="6.77734375" style="0" customWidth="1"/>
    <col min="11" max="11" width="7.10546875" style="0" customWidth="1"/>
    <col min="12" max="12" width="8.10546875" style="0" customWidth="1"/>
    <col min="13" max="13" width="5.4453125" style="0" customWidth="1"/>
    <col min="14" max="14" width="9.10546875" style="0" customWidth="1"/>
    <col min="15" max="15" width="0.78125" style="0" customWidth="1"/>
    <col min="16" max="16" width="9.5546875" style="0" customWidth="1"/>
    <col min="17" max="17" width="5.3359375" style="0" customWidth="1"/>
    <col min="18" max="18" width="6.5546875" style="0" customWidth="1"/>
    <col min="19" max="19" width="3.77734375" style="0" customWidth="1"/>
    <col min="20" max="20" width="1.1171875" style="0" customWidth="1"/>
    <col min="21" max="21" width="9.6640625" style="0" customWidth="1"/>
    <col min="22" max="22" width="6.21484375" style="0" customWidth="1"/>
  </cols>
  <sheetData>
    <row r="1" spans="1:22" ht="30.75" thickBot="1">
      <c r="A1" s="86"/>
      <c r="B1" s="86"/>
      <c r="C1" s="86"/>
      <c r="D1" s="86"/>
      <c r="E1" s="86"/>
      <c r="F1" s="86"/>
      <c r="G1" s="87" t="str">
        <f>'Talon '!B1</f>
        <v>Project Name</v>
      </c>
      <c r="H1" s="332" t="str">
        <f>'Talon '!C1</f>
        <v>123 Main St, Sacramento CA</v>
      </c>
      <c r="I1" s="332"/>
      <c r="J1" s="332"/>
      <c r="K1" s="332"/>
      <c r="L1" s="332"/>
      <c r="M1" s="332"/>
      <c r="N1" s="159"/>
      <c r="O1" s="160"/>
      <c r="P1" s="161">
        <f>'Talon '!J1</f>
        <v>0</v>
      </c>
      <c r="Q1" s="38" t="s">
        <v>25</v>
      </c>
      <c r="R1" s="37"/>
      <c r="S1" s="37"/>
      <c r="T1" s="37"/>
      <c r="U1" s="37"/>
      <c r="V1" s="37"/>
    </row>
    <row r="2" spans="2:22" ht="33.75" customHeight="1">
      <c r="B2" s="117"/>
      <c r="C2" s="117"/>
      <c r="D2" s="117"/>
      <c r="E2" s="80"/>
      <c r="F2" s="117"/>
      <c r="G2" s="80"/>
      <c r="H2" s="118"/>
      <c r="I2" s="119"/>
      <c r="J2" s="120" t="s">
        <v>18</v>
      </c>
      <c r="K2" s="119"/>
      <c r="L2" s="118"/>
      <c r="M2" s="149" t="s">
        <v>24</v>
      </c>
      <c r="N2" s="150"/>
      <c r="O2" s="151"/>
      <c r="P2" s="151">
        <f>'Talon '!D8</f>
        <v>1000</v>
      </c>
      <c r="Q2" s="118"/>
      <c r="R2" s="118"/>
      <c r="S2" s="118"/>
      <c r="T2" s="40"/>
      <c r="U2" s="40"/>
      <c r="V2" s="2"/>
    </row>
    <row r="3" spans="1:22" ht="20.25">
      <c r="A3" s="99"/>
      <c r="B3" s="100"/>
      <c r="C3" s="100"/>
      <c r="D3" s="67"/>
      <c r="E3" s="79"/>
      <c r="F3" s="101"/>
      <c r="G3" s="101"/>
      <c r="H3" s="118"/>
      <c r="I3" s="118"/>
      <c r="J3" s="121"/>
      <c r="K3" s="118"/>
      <c r="L3" s="118"/>
      <c r="M3" s="152" t="s">
        <v>33</v>
      </c>
      <c r="N3" s="150"/>
      <c r="O3" s="150"/>
      <c r="P3" s="153">
        <f>'Talon '!D9</f>
        <v>0</v>
      </c>
      <c r="Q3" s="118"/>
      <c r="R3" s="118"/>
      <c r="S3" s="118"/>
      <c r="T3" s="40"/>
      <c r="U3" s="40"/>
      <c r="V3" s="2"/>
    </row>
    <row r="4" spans="1:22" ht="23.25">
      <c r="A4" s="79"/>
      <c r="B4" s="63"/>
      <c r="C4" s="63"/>
      <c r="D4" s="102"/>
      <c r="E4" s="103"/>
      <c r="F4" s="104"/>
      <c r="G4" s="122"/>
      <c r="H4" s="123"/>
      <c r="L4" s="124"/>
      <c r="M4" s="154" t="s">
        <v>31</v>
      </c>
      <c r="N4" s="155"/>
      <c r="O4" s="150"/>
      <c r="P4" s="153" t="str">
        <f>'Talon '!D13</f>
        <v> </v>
      </c>
      <c r="Q4" s="44"/>
      <c r="R4" s="44"/>
      <c r="S4" s="44"/>
      <c r="T4" s="10"/>
      <c r="U4" s="10"/>
      <c r="V4" s="18"/>
    </row>
    <row r="5" spans="1:22" ht="24.75">
      <c r="A5" s="105"/>
      <c r="B5" s="114"/>
      <c r="C5" s="114"/>
      <c r="D5" s="115"/>
      <c r="E5" s="63"/>
      <c r="F5" s="104"/>
      <c r="G5" s="125"/>
      <c r="H5" s="122"/>
      <c r="I5" s="43"/>
      <c r="J5" s="43"/>
      <c r="K5" s="43"/>
      <c r="O5" s="28"/>
      <c r="P5" s="124"/>
      <c r="Q5" s="126"/>
      <c r="R5" s="124"/>
      <c r="S5" s="124"/>
      <c r="T5" s="28"/>
      <c r="U5" s="18"/>
      <c r="V5" s="18"/>
    </row>
    <row r="6" spans="1:22" ht="23.25" thickBot="1">
      <c r="A6" s="106"/>
      <c r="B6" s="97"/>
      <c r="C6" s="97"/>
      <c r="D6" s="70"/>
      <c r="E6" s="107"/>
      <c r="F6" s="70"/>
      <c r="G6" s="350" t="s">
        <v>0</v>
      </c>
      <c r="H6" s="350"/>
      <c r="I6" s="350"/>
      <c r="J6" s="350"/>
      <c r="K6" s="350"/>
      <c r="L6" s="350"/>
      <c r="M6" s="350"/>
      <c r="N6" s="46"/>
      <c r="O6" s="46"/>
      <c r="P6" s="343" t="s">
        <v>27</v>
      </c>
      <c r="Q6" s="344"/>
      <c r="R6" s="344"/>
      <c r="S6" s="345"/>
      <c r="T6" s="46"/>
      <c r="U6" s="341" t="s">
        <v>14</v>
      </c>
      <c r="V6" s="342"/>
    </row>
    <row r="7" spans="1:22" ht="20.25" customHeight="1">
      <c r="A7" s="112"/>
      <c r="B7" s="147"/>
      <c r="C7" s="147"/>
      <c r="D7" s="147"/>
      <c r="E7" s="147"/>
      <c r="F7" s="147"/>
      <c r="G7" s="127"/>
      <c r="H7" s="157"/>
      <c r="I7" s="346" t="s">
        <v>29</v>
      </c>
      <c r="J7" s="347"/>
      <c r="K7" s="128" t="s">
        <v>1</v>
      </c>
      <c r="L7" s="348" t="s">
        <v>10</v>
      </c>
      <c r="M7" s="129" t="s">
        <v>5</v>
      </c>
      <c r="N7" s="129" t="s">
        <v>32</v>
      </c>
      <c r="O7" s="83"/>
      <c r="P7" s="130" t="s">
        <v>42</v>
      </c>
      <c r="Q7" s="131"/>
      <c r="R7" s="128" t="s">
        <v>8</v>
      </c>
      <c r="S7" s="132"/>
      <c r="T7" s="29"/>
      <c r="U7" s="90" t="s">
        <v>13</v>
      </c>
      <c r="V7" s="89" t="s">
        <v>6</v>
      </c>
    </row>
    <row r="8" spans="1:22" ht="16.5" thickBot="1">
      <c r="A8" s="76"/>
      <c r="B8" s="65"/>
      <c r="C8" s="65"/>
      <c r="D8" s="65"/>
      <c r="E8" s="65"/>
      <c r="F8" s="79"/>
      <c r="G8" s="133" t="s">
        <v>39</v>
      </c>
      <c r="H8" s="158" t="s">
        <v>12</v>
      </c>
      <c r="I8" s="134" t="s">
        <v>37</v>
      </c>
      <c r="J8" s="135" t="s">
        <v>3</v>
      </c>
      <c r="K8" s="70" t="s">
        <v>4</v>
      </c>
      <c r="L8" s="349"/>
      <c r="M8" s="136"/>
      <c r="N8" s="137" t="s">
        <v>16</v>
      </c>
      <c r="O8" s="79"/>
      <c r="P8" s="133" t="s">
        <v>41</v>
      </c>
      <c r="Q8" s="111" t="s">
        <v>24</v>
      </c>
      <c r="R8" s="70" t="s">
        <v>9</v>
      </c>
      <c r="S8" s="138" t="s">
        <v>34</v>
      </c>
      <c r="T8" s="30"/>
      <c r="U8" s="16" t="s">
        <v>14</v>
      </c>
      <c r="V8" s="17" t="s">
        <v>7</v>
      </c>
    </row>
    <row r="9" spans="1:22" ht="27.75" customHeight="1" thickBot="1">
      <c r="A9" s="148"/>
      <c r="B9" s="139"/>
      <c r="C9" s="139"/>
      <c r="D9" s="197" t="s">
        <v>40</v>
      </c>
      <c r="E9" s="336">
        <v>39864</v>
      </c>
      <c r="F9" s="337"/>
      <c r="G9" s="133" t="s">
        <v>2</v>
      </c>
      <c r="H9" s="156" t="s">
        <v>11</v>
      </c>
      <c r="I9" s="140">
        <v>0.015</v>
      </c>
      <c r="J9" s="140">
        <v>0.025</v>
      </c>
      <c r="K9" s="140">
        <v>0.0125</v>
      </c>
      <c r="L9" s="51"/>
      <c r="M9" s="156"/>
      <c r="N9" s="84"/>
      <c r="O9" s="79"/>
      <c r="P9" s="141">
        <v>175000</v>
      </c>
      <c r="Q9" s="142">
        <f>P9/P2</f>
        <v>175</v>
      </c>
      <c r="R9" s="79"/>
      <c r="S9" s="143"/>
      <c r="T9" s="31"/>
      <c r="U9" s="91"/>
      <c r="V9" s="48"/>
    </row>
    <row r="10" spans="1:22" ht="37.5" customHeight="1" thickBot="1">
      <c r="A10" s="338" t="s">
        <v>38</v>
      </c>
      <c r="B10" s="339"/>
      <c r="C10" s="195"/>
      <c r="D10" s="196" t="e">
        <f>'Talon '!#REF!</f>
        <v>#REF!</v>
      </c>
      <c r="E10" s="70"/>
      <c r="F10" s="178"/>
      <c r="G10" s="116" t="e">
        <f>D36</f>
        <v>#REF!</v>
      </c>
      <c r="H10" s="84">
        <f>F13</f>
        <v>481.25</v>
      </c>
      <c r="I10" s="113">
        <f>P10*I9</f>
        <v>2546.25</v>
      </c>
      <c r="J10" s="52">
        <f>J9*P10</f>
        <v>4243.75</v>
      </c>
      <c r="K10" s="53">
        <f>K9*P10</f>
        <v>2121.875</v>
      </c>
      <c r="L10" s="54" t="e">
        <f>SUM(G10:K10)</f>
        <v>#REF!</v>
      </c>
      <c r="M10" s="55" t="e">
        <f>L10/D10</f>
        <v>#REF!</v>
      </c>
      <c r="N10" s="84" t="e">
        <f>D10+L10</f>
        <v>#REF!</v>
      </c>
      <c r="O10" s="79"/>
      <c r="P10" s="144">
        <f>P9*0.97</f>
        <v>169750</v>
      </c>
      <c r="Q10" s="56">
        <f>P10/P2</f>
        <v>169.75</v>
      </c>
      <c r="R10" s="57">
        <f>E9+65</f>
        <v>39929</v>
      </c>
      <c r="S10" s="145">
        <f>R10-E9</f>
        <v>65</v>
      </c>
      <c r="T10" s="88"/>
      <c r="U10" s="58" t="e">
        <f>P10-N10</f>
        <v>#REF!</v>
      </c>
      <c r="V10" s="59" t="e">
        <f>U10/(D10+G10)/S10*325</f>
        <v>#REF!</v>
      </c>
    </row>
    <row r="11" spans="1:22" ht="18.75" thickBot="1">
      <c r="A11" s="108"/>
      <c r="B11" s="109"/>
      <c r="C11" s="109"/>
      <c r="D11" s="110"/>
      <c r="E11" s="110"/>
      <c r="F11" s="47"/>
      <c r="G11" s="111"/>
      <c r="H11" s="111"/>
      <c r="I11" s="56"/>
      <c r="J11" s="56"/>
      <c r="K11" s="56"/>
      <c r="L11" s="56"/>
      <c r="M11" s="92"/>
      <c r="N11" s="93"/>
      <c r="O11" s="81"/>
      <c r="P11" s="74"/>
      <c r="Q11" s="41"/>
      <c r="R11" s="42"/>
      <c r="S11" s="77" t="s">
        <v>23</v>
      </c>
      <c r="T11" s="32"/>
      <c r="U11" s="49">
        <v>20000</v>
      </c>
      <c r="V11" s="50"/>
    </row>
    <row r="12" spans="1:22" ht="16.5" thickBot="1">
      <c r="A12" s="10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63"/>
      <c r="P12" s="11"/>
      <c r="Q12" s="12"/>
      <c r="R12" s="13"/>
      <c r="S12" s="14"/>
      <c r="T12" s="33"/>
      <c r="U12" s="13"/>
      <c r="V12" s="13"/>
    </row>
    <row r="13" spans="1:22" ht="16.5" thickBot="1">
      <c r="A13" s="85" t="s">
        <v>21</v>
      </c>
      <c r="B13" s="45">
        <v>3</v>
      </c>
      <c r="C13" s="45"/>
      <c r="D13" s="27" t="s">
        <v>22</v>
      </c>
      <c r="E13" s="39"/>
      <c r="F13" s="75">
        <f>P9*0.011/12*(B13)</f>
        <v>481.25</v>
      </c>
      <c r="G13" s="24"/>
      <c r="H13" s="23"/>
      <c r="I13" s="13"/>
      <c r="J13" s="13"/>
      <c r="K13" s="13"/>
      <c r="L13" s="13"/>
      <c r="M13" s="13"/>
      <c r="N13" s="13"/>
      <c r="O13" s="63"/>
      <c r="P13" s="11"/>
      <c r="Q13" s="12"/>
      <c r="R13" s="13"/>
      <c r="S13" s="14"/>
      <c r="T13" s="33"/>
      <c r="U13" s="13"/>
      <c r="V13" s="13"/>
    </row>
    <row r="14" spans="1:22" ht="15.75">
      <c r="A14" s="165"/>
      <c r="B14" s="166"/>
      <c r="C14" s="166"/>
      <c r="D14" s="78"/>
      <c r="E14" s="23"/>
      <c r="F14" s="24"/>
      <c r="G14" s="24"/>
      <c r="H14" s="23"/>
      <c r="I14" s="13"/>
      <c r="J14" s="13"/>
      <c r="K14" s="13"/>
      <c r="L14" s="13"/>
      <c r="M14" s="13"/>
      <c r="N14" s="13"/>
      <c r="O14" s="63"/>
      <c r="P14" s="11"/>
      <c r="Q14" s="12"/>
      <c r="R14" s="13"/>
      <c r="S14" s="14"/>
      <c r="T14" s="33"/>
      <c r="U14" s="13"/>
      <c r="V14" s="13"/>
    </row>
    <row r="15" spans="1:22" ht="18">
      <c r="A15" s="335" t="s">
        <v>44</v>
      </c>
      <c r="B15" s="335"/>
      <c r="C15" s="335"/>
      <c r="D15" s="335"/>
      <c r="E15" s="335"/>
      <c r="F15" s="335"/>
      <c r="G15" s="335"/>
      <c r="H15" s="335"/>
      <c r="I15" s="335"/>
      <c r="J15" s="335"/>
      <c r="K15" s="13"/>
      <c r="L15" s="13"/>
      <c r="M15" s="13"/>
      <c r="N15" s="13"/>
      <c r="O15" s="63"/>
      <c r="P15" s="11"/>
      <c r="Q15" s="12"/>
      <c r="R15" s="13"/>
      <c r="S15" s="14"/>
      <c r="T15" s="33"/>
      <c r="U15" s="13"/>
      <c r="V15" s="13"/>
    </row>
    <row r="16" spans="1:22" ht="15.75">
      <c r="A16" s="78"/>
      <c r="B16" s="78"/>
      <c r="C16" s="78"/>
      <c r="D16" s="23"/>
      <c r="E16" s="23"/>
      <c r="F16" s="23"/>
      <c r="G16" s="23"/>
      <c r="H16" s="23"/>
      <c r="I16" s="23"/>
      <c r="J16" s="23"/>
      <c r="K16" s="23"/>
      <c r="L16" s="13"/>
      <c r="M16" s="13"/>
      <c r="N16" s="13"/>
      <c r="O16" s="63"/>
      <c r="P16" s="11"/>
      <c r="Q16" s="12"/>
      <c r="R16" s="13"/>
      <c r="S16" s="14"/>
      <c r="T16" s="33"/>
      <c r="U16" s="13"/>
      <c r="V16" s="13"/>
    </row>
    <row r="17" spans="1:22" s="175" customFormat="1" ht="16.5" thickBot="1">
      <c r="A17" s="162" t="s">
        <v>45</v>
      </c>
      <c r="B17" s="79"/>
      <c r="C17" s="70"/>
      <c r="D17" s="70" t="s">
        <v>36</v>
      </c>
      <c r="E17" s="162"/>
      <c r="F17" s="334" t="s">
        <v>43</v>
      </c>
      <c r="G17" s="334"/>
      <c r="H17" s="79"/>
      <c r="I17" s="333" t="s">
        <v>15</v>
      </c>
      <c r="J17" s="333"/>
      <c r="K17" s="171"/>
      <c r="L17" s="172"/>
      <c r="M17" s="172"/>
      <c r="N17" s="172"/>
      <c r="O17" s="146"/>
      <c r="P17" s="11"/>
      <c r="Q17" s="172"/>
      <c r="R17" s="172"/>
      <c r="S17" s="173"/>
      <c r="T17" s="174"/>
      <c r="U17" s="172"/>
      <c r="V17" s="172"/>
    </row>
    <row r="18" spans="1:22" ht="15.75">
      <c r="A18" s="176">
        <f>'Talon '!N2</f>
        <v>0</v>
      </c>
      <c r="B18" s="167"/>
      <c r="C18" s="95"/>
      <c r="D18" s="95" t="e">
        <f>'Talon '!#REF!</f>
        <v>#REF!</v>
      </c>
      <c r="E18" s="61"/>
      <c r="F18" s="167"/>
      <c r="G18" s="60"/>
      <c r="H18" s="60"/>
      <c r="I18" s="181"/>
      <c r="J18" s="182"/>
      <c r="K18" s="23"/>
      <c r="L18" s="13"/>
      <c r="M18" s="13"/>
      <c r="N18" s="13"/>
      <c r="O18" s="63"/>
      <c r="P18" s="11"/>
      <c r="Q18" s="12"/>
      <c r="R18" s="13"/>
      <c r="S18" s="14"/>
      <c r="T18" s="33"/>
      <c r="U18" s="13"/>
      <c r="V18" s="13"/>
    </row>
    <row r="19" spans="1:22" ht="18" customHeight="1">
      <c r="A19" s="96" t="str">
        <f>'Talon '!N3</f>
        <v>Dry rot repairs</v>
      </c>
      <c r="B19" s="95"/>
      <c r="C19" s="95"/>
      <c r="D19" s="95" t="e">
        <f>'Talon '!#REF!</f>
        <v>#REF!</v>
      </c>
      <c r="E19" s="340"/>
      <c r="F19" s="73"/>
      <c r="G19" s="73"/>
      <c r="H19" s="65"/>
      <c r="I19" s="184"/>
      <c r="J19" s="185"/>
      <c r="K19" s="23"/>
      <c r="L19" s="20"/>
      <c r="M19" s="20"/>
      <c r="N19" s="20"/>
      <c r="O19" s="19"/>
      <c r="P19" s="19"/>
      <c r="Q19" s="21"/>
      <c r="R19" s="20"/>
      <c r="S19" s="22"/>
      <c r="T19" s="35"/>
      <c r="U19" s="20"/>
      <c r="V19" s="13"/>
    </row>
    <row r="20" spans="1:22" ht="18" customHeight="1">
      <c r="A20" s="96" t="str">
        <f>'Talon '!N4</f>
        <v>Roof</v>
      </c>
      <c r="B20" s="95"/>
      <c r="C20" s="95"/>
      <c r="D20" s="95" t="e">
        <f>'Talon '!#REF!</f>
        <v>#REF!</v>
      </c>
      <c r="E20" s="340"/>
      <c r="F20" s="64"/>
      <c r="G20" s="64"/>
      <c r="H20" s="65"/>
      <c r="I20" s="184"/>
      <c r="J20" s="185"/>
      <c r="K20" s="23"/>
      <c r="L20" s="23"/>
      <c r="M20" s="23"/>
      <c r="N20" s="23"/>
      <c r="O20" s="24"/>
      <c r="P20" s="24"/>
      <c r="Q20" s="25"/>
      <c r="R20" s="23"/>
      <c r="S20" s="26"/>
      <c r="T20" s="33"/>
      <c r="U20" s="23"/>
      <c r="V20" s="13"/>
    </row>
    <row r="21" spans="1:22" ht="18" customHeight="1">
      <c r="A21" s="96" t="str">
        <f>'Talon '!N6</f>
        <v>Stucco/Siding</v>
      </c>
      <c r="B21" s="95"/>
      <c r="C21" s="95"/>
      <c r="D21" s="95" t="e">
        <f>'Talon '!#REF!</f>
        <v>#REF!</v>
      </c>
      <c r="E21" s="340"/>
      <c r="F21" s="64"/>
      <c r="G21" s="64"/>
      <c r="H21" s="65"/>
      <c r="I21" s="184"/>
      <c r="J21" s="185"/>
      <c r="K21" s="23"/>
      <c r="L21" s="20"/>
      <c r="M21" s="20"/>
      <c r="N21" s="20"/>
      <c r="O21" s="19"/>
      <c r="P21" s="19"/>
      <c r="Q21" s="21"/>
      <c r="R21" s="20"/>
      <c r="S21" s="22"/>
      <c r="T21" s="35"/>
      <c r="U21" s="20"/>
      <c r="V21" s="13"/>
    </row>
    <row r="22" spans="1:22" ht="18" customHeight="1">
      <c r="A22" s="96" t="str">
        <f>'Talon '!N7</f>
        <v>Landscape</v>
      </c>
      <c r="B22" s="95"/>
      <c r="C22" s="95"/>
      <c r="D22" s="95" t="e">
        <f>'Talon '!#REF!</f>
        <v>#REF!</v>
      </c>
      <c r="E22" s="340"/>
      <c r="F22" s="64"/>
      <c r="G22" s="64"/>
      <c r="H22" s="65"/>
      <c r="I22" s="184"/>
      <c r="J22" s="185"/>
      <c r="K22" s="23"/>
      <c r="L22" s="23"/>
      <c r="M22" s="23"/>
      <c r="N22" s="23"/>
      <c r="O22" s="24"/>
      <c r="P22" s="24"/>
      <c r="Q22" s="25"/>
      <c r="R22" s="23"/>
      <c r="S22" s="26"/>
      <c r="T22" s="33"/>
      <c r="U22" s="23"/>
      <c r="V22" s="13"/>
    </row>
    <row r="23" spans="1:22" ht="18" customHeight="1">
      <c r="A23" s="96" t="e">
        <f>'Talon '!#REF!</f>
        <v>#REF!</v>
      </c>
      <c r="B23" s="95"/>
      <c r="C23" s="95"/>
      <c r="D23" s="95" t="e">
        <f>'Talon '!#REF!</f>
        <v>#REF!</v>
      </c>
      <c r="E23" s="65"/>
      <c r="F23" s="64"/>
      <c r="G23" s="64"/>
      <c r="H23" s="65"/>
      <c r="I23" s="184"/>
      <c r="J23" s="185"/>
      <c r="K23" s="23"/>
      <c r="L23" s="20"/>
      <c r="M23" s="20"/>
      <c r="N23" s="20"/>
      <c r="O23" s="19"/>
      <c r="P23" s="19"/>
      <c r="Q23" s="21"/>
      <c r="R23" s="20"/>
      <c r="S23" s="22"/>
      <c r="T23" s="35"/>
      <c r="U23" s="20"/>
      <c r="V23" s="13"/>
    </row>
    <row r="24" spans="1:22" ht="18" customHeight="1">
      <c r="A24" s="96"/>
      <c r="B24" s="95"/>
      <c r="C24" s="95"/>
      <c r="D24" s="95"/>
      <c r="E24" s="65"/>
      <c r="F24" s="65"/>
      <c r="G24" s="65"/>
      <c r="H24" s="65"/>
      <c r="I24" s="162"/>
      <c r="J24" s="183"/>
      <c r="K24" s="23"/>
      <c r="L24" s="23"/>
      <c r="M24" s="23"/>
      <c r="N24" s="23"/>
      <c r="O24" s="24"/>
      <c r="P24" s="24"/>
      <c r="Q24" s="25"/>
      <c r="R24" s="23"/>
      <c r="S24" s="26"/>
      <c r="T24" s="33"/>
      <c r="U24" s="23"/>
      <c r="V24" s="13"/>
    </row>
    <row r="25" spans="1:22" ht="18" customHeight="1">
      <c r="A25" s="62" t="str">
        <f>'Talon '!N11</f>
        <v>Appliances</v>
      </c>
      <c r="B25" s="95"/>
      <c r="C25" s="95"/>
      <c r="D25" s="95"/>
      <c r="E25" s="65"/>
      <c r="F25" s="65"/>
      <c r="G25" s="65"/>
      <c r="H25" s="65"/>
      <c r="I25" s="162"/>
      <c r="J25" s="183"/>
      <c r="K25" s="23"/>
      <c r="L25" s="23"/>
      <c r="M25" s="23"/>
      <c r="N25" s="23"/>
      <c r="O25" s="24"/>
      <c r="P25" s="24"/>
      <c r="Q25" s="25"/>
      <c r="R25" s="23"/>
      <c r="S25" s="26"/>
      <c r="T25" s="33"/>
      <c r="U25" s="23"/>
      <c r="V25" s="13"/>
    </row>
    <row r="26" spans="1:22" ht="18" customHeight="1">
      <c r="A26" s="177"/>
      <c r="B26" s="95">
        <f>'Talon '!O12</f>
        <v>0</v>
      </c>
      <c r="C26" s="95"/>
      <c r="D26" s="95" t="e">
        <f>'Talon '!#REF!</f>
        <v>#REF!</v>
      </c>
      <c r="E26" s="65"/>
      <c r="F26" s="64"/>
      <c r="G26" s="64"/>
      <c r="H26" s="65"/>
      <c r="I26" s="163"/>
      <c r="J26" s="186"/>
      <c r="K26" s="23"/>
      <c r="L26" s="20"/>
      <c r="M26" s="20"/>
      <c r="N26" s="20"/>
      <c r="O26" s="19"/>
      <c r="P26" s="19"/>
      <c r="Q26" s="21"/>
      <c r="R26" s="20"/>
      <c r="S26" s="22"/>
      <c r="T26" s="35"/>
      <c r="U26" s="20"/>
      <c r="V26" s="13"/>
    </row>
    <row r="27" spans="1:22" ht="18" customHeight="1">
      <c r="A27" s="177"/>
      <c r="B27" s="95" t="str">
        <f>'Talon '!N13</f>
        <v>Drywall m&amp;l</v>
      </c>
      <c r="C27" s="95"/>
      <c r="D27" s="95" t="e">
        <f>'Talon '!#REF!</f>
        <v>#REF!</v>
      </c>
      <c r="E27" s="65"/>
      <c r="F27" s="64"/>
      <c r="G27" s="64"/>
      <c r="H27" s="65"/>
      <c r="I27" s="163"/>
      <c r="J27" s="186"/>
      <c r="K27" s="23"/>
      <c r="L27" s="23"/>
      <c r="M27" s="23"/>
      <c r="N27" s="23"/>
      <c r="O27" s="24"/>
      <c r="P27" s="24"/>
      <c r="Q27" s="25"/>
      <c r="R27" s="23"/>
      <c r="S27" s="26"/>
      <c r="T27" s="33"/>
      <c r="U27" s="23"/>
      <c r="V27" s="13"/>
    </row>
    <row r="28" spans="1:22" ht="18" customHeight="1">
      <c r="A28" s="177"/>
      <c r="B28" s="95" t="str">
        <f>'Talon '!N14</f>
        <v>Doors, trim, hardware m&amp;l</v>
      </c>
      <c r="C28" s="95"/>
      <c r="D28" s="95" t="e">
        <f>'Talon '!#REF!</f>
        <v>#REF!</v>
      </c>
      <c r="E28" s="65"/>
      <c r="F28" s="64"/>
      <c r="G28" s="64"/>
      <c r="H28" s="65"/>
      <c r="I28" s="184"/>
      <c r="J28" s="185"/>
      <c r="K28" s="23"/>
      <c r="L28" s="20"/>
      <c r="M28" s="20"/>
      <c r="N28" s="20"/>
      <c r="O28" s="19"/>
      <c r="P28" s="19"/>
      <c r="Q28" s="21"/>
      <c r="R28" s="20"/>
      <c r="S28" s="22"/>
      <c r="T28" s="35"/>
      <c r="U28" s="20"/>
      <c r="V28" s="13"/>
    </row>
    <row r="29" spans="1:22" ht="18" customHeight="1">
      <c r="A29" s="96" t="str">
        <f>'Talon '!N15</f>
        <v>Paint - Int and Ext</v>
      </c>
      <c r="B29" s="95"/>
      <c r="C29" s="95"/>
      <c r="D29" s="95" t="e">
        <f>'Talon '!#REF!</f>
        <v>#REF!</v>
      </c>
      <c r="E29" s="65"/>
      <c r="F29" s="64"/>
      <c r="G29" s="64"/>
      <c r="H29" s="65"/>
      <c r="I29" s="184"/>
      <c r="J29" s="185"/>
      <c r="K29" s="23"/>
      <c r="L29" s="187"/>
      <c r="M29" s="187"/>
      <c r="N29" s="187"/>
      <c r="O29" s="188"/>
      <c r="P29" s="189"/>
      <c r="Q29" s="190"/>
      <c r="R29" s="187"/>
      <c r="S29" s="191"/>
      <c r="T29" s="192"/>
      <c r="U29" s="187"/>
      <c r="V29" s="13"/>
    </row>
    <row r="30" spans="1:22" ht="18" customHeight="1">
      <c r="A30" s="96" t="str">
        <f>'Talon '!N16</f>
        <v>Flooring - hardwood, carpet, tile</v>
      </c>
      <c r="B30" s="95"/>
      <c r="C30" s="95"/>
      <c r="D30" s="95" t="e">
        <f>'Talon '!#REF!</f>
        <v>#REF!</v>
      </c>
      <c r="E30" s="65"/>
      <c r="F30" s="64"/>
      <c r="G30" s="64"/>
      <c r="H30" s="65"/>
      <c r="I30" s="184"/>
      <c r="J30" s="185"/>
      <c r="K30" s="23"/>
      <c r="L30" s="20"/>
      <c r="M30" s="20"/>
      <c r="N30" s="20"/>
      <c r="O30" s="98"/>
      <c r="P30" s="19"/>
      <c r="Q30" s="21"/>
      <c r="R30" s="20"/>
      <c r="S30" s="22"/>
      <c r="T30" s="35"/>
      <c r="U30" s="20"/>
      <c r="V30" s="13"/>
    </row>
    <row r="31" spans="1:22" ht="18" customHeight="1">
      <c r="A31" s="96" t="str">
        <f>'Talon '!N17</f>
        <v>Baths - vanity, floor, shower, fixtures</v>
      </c>
      <c r="B31" s="95"/>
      <c r="C31" s="95"/>
      <c r="D31" s="95" t="e">
        <f>'Talon '!#REF!</f>
        <v>#REF!</v>
      </c>
      <c r="E31" s="65"/>
      <c r="F31" s="64"/>
      <c r="G31" s="64"/>
      <c r="H31" s="65"/>
      <c r="I31" s="184"/>
      <c r="J31" s="185"/>
      <c r="K31" s="23"/>
      <c r="L31" s="23"/>
      <c r="M31" s="23"/>
      <c r="N31" s="23"/>
      <c r="O31" s="63"/>
      <c r="P31" s="24"/>
      <c r="Q31" s="25"/>
      <c r="R31" s="23"/>
      <c r="S31" s="26"/>
      <c r="T31" s="33"/>
      <c r="U31" s="23"/>
      <c r="V31" s="13"/>
    </row>
    <row r="32" spans="1:22" ht="18" customHeight="1">
      <c r="A32" s="95" t="str">
        <f>'Talon '!N19</f>
        <v>Electrical fixtures</v>
      </c>
      <c r="B32" s="95"/>
      <c r="C32" s="95"/>
      <c r="D32" s="95" t="e">
        <f>'Talon '!#REF!</f>
        <v>#REF!</v>
      </c>
      <c r="E32" s="65"/>
      <c r="F32" s="65"/>
      <c r="G32" s="65"/>
      <c r="H32" s="65"/>
      <c r="I32" s="162"/>
      <c r="J32" s="183"/>
      <c r="K32" s="23"/>
      <c r="L32" s="23"/>
      <c r="M32" s="23"/>
      <c r="N32" s="2"/>
      <c r="O32" s="67"/>
      <c r="P32" s="5" t="s">
        <v>20</v>
      </c>
      <c r="Q32" s="8"/>
      <c r="R32" s="6"/>
      <c r="S32" s="7"/>
      <c r="T32" s="6"/>
      <c r="U32" s="6"/>
      <c r="V32" s="13"/>
    </row>
    <row r="33" spans="1:22" ht="18" customHeight="1" thickBot="1">
      <c r="A33" s="194"/>
      <c r="B33" s="194"/>
      <c r="C33" s="194"/>
      <c r="D33" s="194"/>
      <c r="E33" s="65"/>
      <c r="F33" s="65"/>
      <c r="G33" s="65"/>
      <c r="H33" s="65"/>
      <c r="I33" s="162"/>
      <c r="J33" s="183"/>
      <c r="K33" s="23"/>
      <c r="L33" s="23"/>
      <c r="M33" s="23"/>
      <c r="N33" s="2"/>
      <c r="O33" s="67"/>
      <c r="P33" s="5"/>
      <c r="Q33" s="8"/>
      <c r="R33" s="179"/>
      <c r="S33" s="180"/>
      <c r="T33" s="179"/>
      <c r="U33" s="179"/>
      <c r="V33" s="13"/>
    </row>
    <row r="34" spans="1:22" ht="15.75">
      <c r="A34" s="62" t="str">
        <f>'Talon '!N20</f>
        <v>HVAC</v>
      </c>
      <c r="B34" s="162"/>
      <c r="C34" s="193">
        <v>0.1</v>
      </c>
      <c r="D34" s="162" t="e">
        <f>SUM(D18:D32)*C34</f>
        <v>#REF!</v>
      </c>
      <c r="E34" s="67"/>
      <c r="F34" s="65"/>
      <c r="G34" s="65"/>
      <c r="H34" s="65"/>
      <c r="I34" s="65"/>
      <c r="J34" s="66"/>
      <c r="K34" s="23"/>
      <c r="L34" s="13"/>
      <c r="M34" s="13"/>
      <c r="N34" s="10"/>
      <c r="O34" s="65"/>
      <c r="P34" s="10"/>
      <c r="Q34" s="10"/>
      <c r="R34" s="10"/>
      <c r="S34" s="10"/>
      <c r="T34" s="10"/>
      <c r="U34" s="10"/>
      <c r="V34" s="13"/>
    </row>
    <row r="35" spans="1:22" ht="16.5" thickBot="1">
      <c r="A35" s="168"/>
      <c r="B35" s="164"/>
      <c r="C35" s="164"/>
      <c r="D35" s="164"/>
      <c r="E35" s="67"/>
      <c r="F35" s="67"/>
      <c r="G35" s="67"/>
      <c r="H35" s="67"/>
      <c r="I35" s="67"/>
      <c r="J35" s="68"/>
      <c r="K35" s="179"/>
      <c r="L35" s="2"/>
      <c r="M35" s="2"/>
      <c r="N35" s="2"/>
      <c r="O35" s="67"/>
      <c r="P35" s="3"/>
      <c r="Q35" s="9"/>
      <c r="R35" s="2"/>
      <c r="S35" s="4"/>
      <c r="T35" s="34"/>
      <c r="U35" s="2"/>
      <c r="V35" s="2"/>
    </row>
    <row r="36" spans="1:22" ht="17.25" thickBot="1" thickTop="1">
      <c r="A36" s="169"/>
      <c r="B36" s="69">
        <f>'Talon '!P21</f>
        <v>0</v>
      </c>
      <c r="C36" s="69"/>
      <c r="D36" s="170" t="e">
        <f>SUM(D18:D32)+D34</f>
        <v>#REF!</v>
      </c>
      <c r="E36" s="71"/>
      <c r="F36" s="71"/>
      <c r="G36" s="71"/>
      <c r="H36" s="71"/>
      <c r="I36" s="71"/>
      <c r="J36" s="72"/>
      <c r="K36" s="2"/>
      <c r="L36" s="2"/>
      <c r="M36" s="2"/>
      <c r="N36" s="2"/>
      <c r="O36" s="67"/>
      <c r="P36" s="3"/>
      <c r="Q36" s="9"/>
      <c r="R36" s="2"/>
      <c r="S36" s="4"/>
      <c r="T36" s="34"/>
      <c r="U36" s="2"/>
      <c r="V36" s="2"/>
    </row>
  </sheetData>
  <sheetProtection/>
  <mergeCells count="12">
    <mergeCell ref="E19:E22"/>
    <mergeCell ref="U6:V6"/>
    <mergeCell ref="P6:S6"/>
    <mergeCell ref="I7:J7"/>
    <mergeCell ref="L7:L8"/>
    <mergeCell ref="G6:M6"/>
    <mergeCell ref="H1:M1"/>
    <mergeCell ref="I17:J17"/>
    <mergeCell ref="F17:G17"/>
    <mergeCell ref="A15:J15"/>
    <mergeCell ref="E9:F9"/>
    <mergeCell ref="A10:B10"/>
  </mergeCells>
  <printOptions/>
  <pageMargins left="0.25" right="0.25" top="0.25" bottom="0.25" header="0.5" footer="0.25"/>
  <pageSetup fitToHeight="1" fitToWidth="1" horizontalDpi="600" verticalDpi="600" orientation="landscape" scale="80" r:id="rId4"/>
  <headerFooter alignWithMargins="0">
    <oddFooter>&amp;L&amp;10&amp;Z&amp;F&amp;C&amp;10&amp;P of &amp;N&amp;R&amp;10&amp;D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2"/>
  <sheetViews>
    <sheetView tabSelected="1" zoomScale="75" zoomScaleNormal="75" zoomScaleSheetLayoutView="100" zoomScalePageLayoutView="85" workbookViewId="0" topLeftCell="A1">
      <selection activeCell="E12" sqref="E12"/>
    </sheetView>
  </sheetViews>
  <sheetFormatPr defaultColWidth="8.88671875" defaultRowHeight="15"/>
  <cols>
    <col min="1" max="1" width="1.88671875" style="2" customWidth="1"/>
    <col min="2" max="2" width="12.77734375" style="1" customWidth="1"/>
    <col min="3" max="3" width="8.10546875" style="1" customWidth="1"/>
    <col min="4" max="4" width="13.3359375" style="1" customWidth="1"/>
    <col min="5" max="5" width="11.5546875" style="2" customWidth="1"/>
    <col min="6" max="6" width="4.4453125" style="2" customWidth="1"/>
    <col min="7" max="7" width="10.99609375" style="2" customWidth="1"/>
    <col min="8" max="8" width="8.99609375" style="2" customWidth="1"/>
    <col min="9" max="9" width="8.6640625" style="2" bestFit="1" customWidth="1"/>
    <col min="10" max="10" width="8.5546875" style="2" bestFit="1" customWidth="1"/>
    <col min="11" max="11" width="7.6640625" style="2" bestFit="1" customWidth="1"/>
    <col min="12" max="12" width="7.77734375" style="2" customWidth="1"/>
    <col min="13" max="13" width="7.6640625" style="2" bestFit="1" customWidth="1"/>
    <col min="14" max="14" width="10.21484375" style="2" bestFit="1" customWidth="1"/>
    <col min="15" max="15" width="8.5546875" style="2" bestFit="1" customWidth="1"/>
    <col min="16" max="16" width="10.77734375" style="2" customWidth="1"/>
    <col min="17" max="17" width="11.21484375" style="3" bestFit="1" customWidth="1"/>
    <col min="18" max="18" width="7.3359375" style="9" customWidth="1"/>
    <col min="19" max="19" width="9.88671875" style="2" customWidth="1"/>
    <col min="20" max="20" width="12.88671875" style="2" bestFit="1" customWidth="1"/>
    <col min="21" max="21" width="10.3359375" style="2" customWidth="1"/>
    <col min="22" max="23" width="8.88671875" style="2" customWidth="1"/>
    <col min="24" max="24" width="7.77734375" style="2" customWidth="1"/>
    <col min="25" max="29" width="8.88671875" style="2" customWidth="1"/>
    <col min="30" max="16384" width="8.88671875" style="1" customWidth="1"/>
  </cols>
  <sheetData>
    <row r="1" spans="1:24" ht="36.75" customHeight="1" thickBot="1">
      <c r="A1" s="223"/>
      <c r="B1" s="198" t="s">
        <v>49</v>
      </c>
      <c r="C1" s="412" t="s">
        <v>65</v>
      </c>
      <c r="D1" s="412"/>
      <c r="E1" s="412"/>
      <c r="F1" s="412"/>
      <c r="G1" s="412"/>
      <c r="H1" s="412"/>
      <c r="I1" s="412"/>
      <c r="J1" s="413"/>
      <c r="K1" s="414"/>
      <c r="L1" s="205"/>
      <c r="N1" s="376" t="s">
        <v>28</v>
      </c>
      <c r="O1" s="377"/>
      <c r="P1" s="377"/>
      <c r="Q1" s="377"/>
      <c r="R1" s="377"/>
      <c r="S1" s="377"/>
      <c r="T1" s="377"/>
      <c r="U1" s="378"/>
      <c r="V1" s="232"/>
      <c r="W1" s="232"/>
      <c r="X1" s="232"/>
    </row>
    <row r="2" spans="1:21" ht="30.75" thickBot="1">
      <c r="A2" s="223"/>
      <c r="B2" s="220"/>
      <c r="C2" s="379" t="s">
        <v>18</v>
      </c>
      <c r="D2" s="379"/>
      <c r="E2" s="379"/>
      <c r="F2" s="379"/>
      <c r="G2" s="379"/>
      <c r="H2" s="379"/>
      <c r="I2" s="379"/>
      <c r="J2" s="233"/>
      <c r="K2" s="82"/>
      <c r="L2" s="222"/>
      <c r="N2" s="256"/>
      <c r="O2" s="257"/>
      <c r="P2" s="258"/>
      <c r="Q2" s="259"/>
      <c r="R2" s="263"/>
      <c r="S2" s="265"/>
      <c r="T2" s="266" t="s">
        <v>19</v>
      </c>
      <c r="U2" s="267"/>
    </row>
    <row r="3" spans="1:21" ht="30.75" thickBot="1">
      <c r="A3" s="236" t="s">
        <v>48</v>
      </c>
      <c r="B3" s="226"/>
      <c r="C3" s="226"/>
      <c r="D3" s="226"/>
      <c r="E3" s="179"/>
      <c r="F3" s="179"/>
      <c r="G3" s="356" t="s">
        <v>119</v>
      </c>
      <c r="H3" s="356"/>
      <c r="I3" s="357"/>
      <c r="J3" s="358"/>
      <c r="K3" s="359"/>
      <c r="L3" s="221"/>
      <c r="M3" s="221"/>
      <c r="N3" s="443" t="s">
        <v>66</v>
      </c>
      <c r="O3" s="444"/>
      <c r="P3" s="444"/>
      <c r="Q3" s="303">
        <v>1</v>
      </c>
      <c r="R3" s="260"/>
      <c r="S3" s="390" t="s">
        <v>106</v>
      </c>
      <c r="T3" s="391"/>
      <c r="U3" s="392"/>
    </row>
    <row r="4" spans="1:21" ht="25.5" thickBot="1">
      <c r="A4" s="244"/>
      <c r="B4" s="237"/>
      <c r="C4" s="237"/>
      <c r="D4" s="237"/>
      <c r="E4" s="238"/>
      <c r="F4" s="238"/>
      <c r="G4" s="288" t="s">
        <v>56</v>
      </c>
      <c r="H4" s="238"/>
      <c r="I4" s="275" t="s">
        <v>64</v>
      </c>
      <c r="J4" s="454"/>
      <c r="K4" s="455"/>
      <c r="N4" s="447" t="s">
        <v>26</v>
      </c>
      <c r="O4" s="446"/>
      <c r="P4" s="446"/>
      <c r="Q4" s="304">
        <v>1</v>
      </c>
      <c r="R4" s="260"/>
      <c r="S4" s="390" t="s">
        <v>109</v>
      </c>
      <c r="T4" s="391"/>
      <c r="U4" s="392"/>
    </row>
    <row r="5" spans="1:29" ht="25.5" thickBot="1">
      <c r="A5" s="399" t="s">
        <v>61</v>
      </c>
      <c r="B5" s="400"/>
      <c r="C5" s="400"/>
      <c r="D5" s="386">
        <v>100000</v>
      </c>
      <c r="E5" s="387"/>
      <c r="F5" s="231"/>
      <c r="G5" s="289">
        <f>D5/D8</f>
        <v>100</v>
      </c>
      <c r="H5" s="287"/>
      <c r="I5" s="384"/>
      <c r="J5" s="415"/>
      <c r="K5" s="416"/>
      <c r="N5" s="445" t="s">
        <v>70</v>
      </c>
      <c r="O5" s="446"/>
      <c r="P5" s="446"/>
      <c r="Q5" s="304">
        <v>1</v>
      </c>
      <c r="R5" s="260"/>
      <c r="S5" s="451" t="s">
        <v>107</v>
      </c>
      <c r="T5" s="452"/>
      <c r="U5" s="453"/>
      <c r="AA5" s="1"/>
      <c r="AB5" s="1"/>
      <c r="AC5" s="1"/>
    </row>
    <row r="6" spans="1:21" ht="21" customHeight="1">
      <c r="A6" s="239"/>
      <c r="B6" s="226"/>
      <c r="C6" s="226"/>
      <c r="D6" s="100"/>
      <c r="E6" s="67"/>
      <c r="F6" s="67"/>
      <c r="G6" s="235"/>
      <c r="H6" s="286" t="s">
        <v>55</v>
      </c>
      <c r="I6" s="366" t="s">
        <v>79</v>
      </c>
      <c r="J6" s="367"/>
      <c r="K6" s="368"/>
      <c r="N6" s="447" t="s">
        <v>67</v>
      </c>
      <c r="O6" s="446"/>
      <c r="P6" s="446"/>
      <c r="Q6" s="304">
        <v>1</v>
      </c>
      <c r="R6" s="260"/>
      <c r="S6" s="390" t="s">
        <v>95</v>
      </c>
      <c r="T6" s="391"/>
      <c r="U6" s="392"/>
    </row>
    <row r="7" spans="1:21" ht="21" customHeight="1" thickBot="1">
      <c r="A7" s="239"/>
      <c r="B7" s="203" t="s">
        <v>58</v>
      </c>
      <c r="C7" s="224"/>
      <c r="D7" s="462"/>
      <c r="E7" s="463"/>
      <c r="F7" s="271"/>
      <c r="G7" s="464" t="s">
        <v>92</v>
      </c>
      <c r="H7" s="465"/>
      <c r="I7" s="383" t="s">
        <v>64</v>
      </c>
      <c r="J7" s="384"/>
      <c r="K7" s="385"/>
      <c r="N7" s="449" t="s">
        <v>59</v>
      </c>
      <c r="O7" s="389"/>
      <c r="P7" s="389"/>
      <c r="Q7" s="305">
        <v>1</v>
      </c>
      <c r="R7" s="268"/>
      <c r="S7" s="390" t="s">
        <v>96</v>
      </c>
      <c r="T7" s="391"/>
      <c r="U7" s="392"/>
    </row>
    <row r="8" spans="1:21" ht="21" customHeight="1">
      <c r="A8" s="239"/>
      <c r="B8" s="203" t="s">
        <v>47</v>
      </c>
      <c r="C8" s="203"/>
      <c r="D8" s="380">
        <v>1000</v>
      </c>
      <c r="E8" s="381"/>
      <c r="F8" s="272"/>
      <c r="G8" s="464" t="s">
        <v>91</v>
      </c>
      <c r="H8" s="465"/>
      <c r="I8" s="366" t="s">
        <v>64</v>
      </c>
      <c r="J8" s="367"/>
      <c r="K8" s="368"/>
      <c r="N8" s="448" t="s">
        <v>51</v>
      </c>
      <c r="O8" s="440"/>
      <c r="P8" s="440"/>
      <c r="Q8" s="306"/>
      <c r="R8" s="261"/>
      <c r="S8" s="450"/>
      <c r="T8" s="391"/>
      <c r="U8" s="392"/>
    </row>
    <row r="9" spans="1:21" ht="21" customHeight="1">
      <c r="A9" s="239"/>
      <c r="B9" s="225" t="s">
        <v>46</v>
      </c>
      <c r="C9" s="225"/>
      <c r="D9" s="403">
        <v>0</v>
      </c>
      <c r="E9" s="404"/>
      <c r="F9" s="273"/>
      <c r="G9" s="464" t="s">
        <v>118</v>
      </c>
      <c r="H9" s="465"/>
      <c r="I9" s="366" t="s">
        <v>64</v>
      </c>
      <c r="J9" s="367"/>
      <c r="K9" s="368"/>
      <c r="N9" s="239"/>
      <c r="O9" s="262" t="s">
        <v>53</v>
      </c>
      <c r="P9" s="179"/>
      <c r="Q9" s="307">
        <v>1</v>
      </c>
      <c r="R9" s="261"/>
      <c r="S9" s="390" t="s">
        <v>97</v>
      </c>
      <c r="T9" s="391"/>
      <c r="U9" s="392"/>
    </row>
    <row r="10" spans="1:21" ht="21" customHeight="1">
      <c r="A10" s="239"/>
      <c r="B10" s="290" t="s">
        <v>57</v>
      </c>
      <c r="C10" s="100"/>
      <c r="D10" s="301">
        <v>0</v>
      </c>
      <c r="E10" s="302">
        <v>0</v>
      </c>
      <c r="F10" s="273"/>
      <c r="G10" s="179"/>
      <c r="H10" s="284"/>
      <c r="I10" s="372"/>
      <c r="J10" s="373"/>
      <c r="K10" s="374"/>
      <c r="N10" s="239"/>
      <c r="O10" s="262" t="s">
        <v>52</v>
      </c>
      <c r="P10" s="179"/>
      <c r="Q10" s="307">
        <v>1</v>
      </c>
      <c r="R10" s="261"/>
      <c r="S10" s="390" t="s">
        <v>98</v>
      </c>
      <c r="T10" s="391"/>
      <c r="U10" s="392"/>
    </row>
    <row r="11" spans="1:21" ht="21" customHeight="1" thickBot="1">
      <c r="A11" s="239"/>
      <c r="B11" s="290" t="s">
        <v>54</v>
      </c>
      <c r="C11" s="226"/>
      <c r="D11" s="403"/>
      <c r="E11" s="404"/>
      <c r="F11" s="273"/>
      <c r="G11" s="276" t="s">
        <v>117</v>
      </c>
      <c r="H11" s="285"/>
      <c r="I11" s="382"/>
      <c r="J11" s="373"/>
      <c r="K11" s="374"/>
      <c r="N11" s="388" t="s">
        <v>68</v>
      </c>
      <c r="O11" s="389"/>
      <c r="P11" s="47"/>
      <c r="Q11" s="309">
        <v>1</v>
      </c>
      <c r="R11" s="268"/>
      <c r="S11" s="390" t="s">
        <v>114</v>
      </c>
      <c r="T11" s="391"/>
      <c r="U11" s="392"/>
    </row>
    <row r="12" spans="1:21" ht="21" customHeight="1">
      <c r="A12" s="239"/>
      <c r="B12" s="226"/>
      <c r="C12" s="226"/>
      <c r="D12" s="100"/>
      <c r="E12" s="67"/>
      <c r="F12" s="67"/>
      <c r="G12" s="369" t="s">
        <v>64</v>
      </c>
      <c r="H12" s="370"/>
      <c r="I12" s="370"/>
      <c r="J12" s="370"/>
      <c r="K12" s="371"/>
      <c r="N12" s="439" t="s">
        <v>73</v>
      </c>
      <c r="O12" s="440"/>
      <c r="P12" s="440"/>
      <c r="Q12" s="304">
        <v>1</v>
      </c>
      <c r="R12" s="260"/>
      <c r="S12" s="390" t="s">
        <v>64</v>
      </c>
      <c r="T12" s="391"/>
      <c r="U12" s="392"/>
    </row>
    <row r="13" spans="1:21" ht="21" customHeight="1">
      <c r="A13" s="239"/>
      <c r="B13" s="204" t="s">
        <v>116</v>
      </c>
      <c r="C13" s="204" t="s">
        <v>64</v>
      </c>
      <c r="D13" s="406" t="s">
        <v>64</v>
      </c>
      <c r="E13" s="407"/>
      <c r="F13" s="273"/>
      <c r="G13" s="369"/>
      <c r="H13" s="370"/>
      <c r="I13" s="370"/>
      <c r="J13" s="370"/>
      <c r="K13" s="371"/>
      <c r="N13" s="441" t="s">
        <v>93</v>
      </c>
      <c r="O13" s="442"/>
      <c r="P13" s="442"/>
      <c r="Q13" s="304">
        <v>1</v>
      </c>
      <c r="R13" s="260"/>
      <c r="S13" s="390" t="s">
        <v>99</v>
      </c>
      <c r="T13" s="391"/>
      <c r="U13" s="392"/>
    </row>
    <row r="14" spans="1:21" ht="21" customHeight="1">
      <c r="A14" s="239"/>
      <c r="B14" s="240" t="s">
        <v>116</v>
      </c>
      <c r="C14" s="226"/>
      <c r="D14" s="364" t="s">
        <v>64</v>
      </c>
      <c r="E14" s="365"/>
      <c r="F14" s="269"/>
      <c r="G14" s="405" t="s">
        <v>64</v>
      </c>
      <c r="H14" s="370"/>
      <c r="I14" s="370"/>
      <c r="J14" s="370"/>
      <c r="K14" s="371"/>
      <c r="N14" s="441" t="s">
        <v>90</v>
      </c>
      <c r="O14" s="442"/>
      <c r="P14" s="442"/>
      <c r="Q14" s="304">
        <v>1</v>
      </c>
      <c r="R14" s="260"/>
      <c r="S14" s="390" t="s">
        <v>100</v>
      </c>
      <c r="T14" s="391"/>
      <c r="U14" s="392"/>
    </row>
    <row r="15" spans="1:21" ht="21" customHeight="1">
      <c r="A15" s="239"/>
      <c r="B15" s="226"/>
      <c r="C15" s="226"/>
      <c r="D15" s="100"/>
      <c r="E15" s="67"/>
      <c r="F15" s="67"/>
      <c r="G15" s="369"/>
      <c r="H15" s="370"/>
      <c r="I15" s="370"/>
      <c r="J15" s="370"/>
      <c r="K15" s="371"/>
      <c r="N15" s="441" t="s">
        <v>69</v>
      </c>
      <c r="O15" s="442"/>
      <c r="P15" s="442"/>
      <c r="Q15" s="304">
        <v>1</v>
      </c>
      <c r="R15" s="260"/>
      <c r="S15" s="390" t="s">
        <v>113</v>
      </c>
      <c r="T15" s="391"/>
      <c r="U15" s="392"/>
    </row>
    <row r="16" spans="1:21" ht="21" customHeight="1">
      <c r="A16" s="239"/>
      <c r="B16" s="417" t="s">
        <v>74</v>
      </c>
      <c r="C16" s="418"/>
      <c r="D16" s="360">
        <v>0.12</v>
      </c>
      <c r="E16" s="361"/>
      <c r="F16" s="231"/>
      <c r="G16" s="458" t="s">
        <v>64</v>
      </c>
      <c r="H16" s="370"/>
      <c r="I16" s="370"/>
      <c r="J16" s="370"/>
      <c r="K16" s="371"/>
      <c r="N16" s="441" t="s">
        <v>88</v>
      </c>
      <c r="O16" s="442"/>
      <c r="P16" s="442"/>
      <c r="Q16" s="304">
        <v>1</v>
      </c>
      <c r="R16" s="260"/>
      <c r="S16" s="390" t="s">
        <v>101</v>
      </c>
      <c r="T16" s="391"/>
      <c r="U16" s="392"/>
    </row>
    <row r="17" spans="1:21" ht="21" customHeight="1">
      <c r="A17" s="239"/>
      <c r="B17" s="456" t="s">
        <v>77</v>
      </c>
      <c r="C17" s="457"/>
      <c r="D17" s="360">
        <v>0.02</v>
      </c>
      <c r="E17" s="361"/>
      <c r="F17" s="67"/>
      <c r="G17" s="459" t="s">
        <v>115</v>
      </c>
      <c r="H17" s="460"/>
      <c r="I17" s="460"/>
      <c r="J17" s="460"/>
      <c r="K17" s="461"/>
      <c r="N17" s="441" t="s">
        <v>87</v>
      </c>
      <c r="O17" s="442"/>
      <c r="P17" s="442"/>
      <c r="Q17" s="304">
        <v>1</v>
      </c>
      <c r="R17" s="260"/>
      <c r="S17" s="390" t="s">
        <v>102</v>
      </c>
      <c r="T17" s="391"/>
      <c r="U17" s="392"/>
    </row>
    <row r="18" spans="1:21" ht="21" customHeight="1">
      <c r="A18" s="239"/>
      <c r="B18" s="199"/>
      <c r="C18" s="202"/>
      <c r="D18" s="231"/>
      <c r="E18" s="231"/>
      <c r="F18" s="231"/>
      <c r="G18" s="401"/>
      <c r="H18" s="370"/>
      <c r="I18" s="370"/>
      <c r="J18" s="370"/>
      <c r="K18" s="371"/>
      <c r="N18" s="441" t="s">
        <v>85</v>
      </c>
      <c r="O18" s="442"/>
      <c r="P18" s="442"/>
      <c r="Q18" s="304">
        <v>1</v>
      </c>
      <c r="R18" s="260"/>
      <c r="S18" s="390" t="s">
        <v>103</v>
      </c>
      <c r="T18" s="391"/>
      <c r="U18" s="392"/>
    </row>
    <row r="19" spans="1:21" ht="21" customHeight="1">
      <c r="A19" s="239"/>
      <c r="B19" s="419" t="s">
        <v>75</v>
      </c>
      <c r="C19" s="420"/>
      <c r="D19" s="362">
        <v>0</v>
      </c>
      <c r="E19" s="363"/>
      <c r="F19" s="231"/>
      <c r="G19" s="402" t="s">
        <v>120</v>
      </c>
      <c r="H19" s="370"/>
      <c r="I19" s="370"/>
      <c r="J19" s="370"/>
      <c r="K19" s="371"/>
      <c r="N19" s="441" t="s">
        <v>89</v>
      </c>
      <c r="O19" s="442"/>
      <c r="P19" s="442"/>
      <c r="Q19" s="304">
        <v>1</v>
      </c>
      <c r="R19" s="234"/>
      <c r="S19" s="390" t="s">
        <v>104</v>
      </c>
      <c r="T19" s="391"/>
      <c r="U19" s="392"/>
    </row>
    <row r="20" spans="1:21" ht="21" customHeight="1" thickBot="1">
      <c r="A20" s="239"/>
      <c r="B20" s="419" t="s">
        <v>76</v>
      </c>
      <c r="C20" s="420"/>
      <c r="D20" s="408">
        <v>0</v>
      </c>
      <c r="E20" s="409"/>
      <c r="F20" s="231"/>
      <c r="G20" s="428"/>
      <c r="H20" s="429"/>
      <c r="I20" s="429"/>
      <c r="J20" s="429"/>
      <c r="K20" s="430"/>
      <c r="N20" s="438" t="s">
        <v>35</v>
      </c>
      <c r="O20" s="389"/>
      <c r="P20" s="389"/>
      <c r="Q20" s="328">
        <v>1</v>
      </c>
      <c r="R20" s="243"/>
      <c r="S20" s="390" t="s">
        <v>105</v>
      </c>
      <c r="T20" s="391"/>
      <c r="U20" s="392"/>
    </row>
    <row r="21" spans="1:21" ht="21" customHeight="1" thickBot="1">
      <c r="A21" s="241"/>
      <c r="B21" s="419" t="s">
        <v>64</v>
      </c>
      <c r="C21" s="420"/>
      <c r="D21" s="410" t="s">
        <v>64</v>
      </c>
      <c r="E21" s="411"/>
      <c r="F21" s="242"/>
      <c r="G21" s="431"/>
      <c r="H21" s="432"/>
      <c r="I21" s="432"/>
      <c r="J21" s="432"/>
      <c r="K21" s="433"/>
      <c r="N21" s="437" t="s">
        <v>84</v>
      </c>
      <c r="O21" s="358"/>
      <c r="P21" s="358"/>
      <c r="Q21" s="318">
        <v>1</v>
      </c>
      <c r="R21" s="319"/>
      <c r="S21" s="434" t="s">
        <v>108</v>
      </c>
      <c r="T21" s="435"/>
      <c r="U21" s="436"/>
    </row>
    <row r="22" spans="2:24" ht="27.75" customHeight="1" thickBot="1">
      <c r="B22" s="199"/>
      <c r="C22" s="202"/>
      <c r="D22" s="231"/>
      <c r="E22" s="231"/>
      <c r="F22" s="231"/>
      <c r="G22" s="80"/>
      <c r="H22" s="80"/>
      <c r="I22" s="80"/>
      <c r="J22" s="40"/>
      <c r="K22" s="40"/>
      <c r="L22" s="36"/>
      <c r="M22" s="40"/>
      <c r="N22" s="321"/>
      <c r="O22" s="310"/>
      <c r="P22" s="320" t="s">
        <v>86</v>
      </c>
      <c r="Q22" s="322">
        <f>SUM(Q2:Q21)</f>
        <v>18</v>
      </c>
      <c r="R22" s="255"/>
      <c r="S22" s="351" t="s">
        <v>112</v>
      </c>
      <c r="T22" s="352"/>
      <c r="U22" s="353"/>
      <c r="V22" s="67"/>
      <c r="W22" s="67"/>
      <c r="X22" s="67"/>
    </row>
    <row r="23" spans="2:21" ht="21.75" customHeight="1" thickBot="1">
      <c r="B23" s="375" t="s">
        <v>78</v>
      </c>
      <c r="C23" s="375"/>
      <c r="D23" s="375"/>
      <c r="E23" s="375"/>
      <c r="F23" s="264"/>
      <c r="G23" s="80"/>
      <c r="H23" s="80"/>
      <c r="I23" s="422" t="s">
        <v>0</v>
      </c>
      <c r="J23" s="423"/>
      <c r="K23" s="423"/>
      <c r="L23" s="423"/>
      <c r="M23" s="423"/>
      <c r="N23" s="423"/>
      <c r="O23" s="423"/>
      <c r="P23" s="425"/>
      <c r="Q23" s="422" t="s">
        <v>94</v>
      </c>
      <c r="R23" s="423"/>
      <c r="S23" s="341" t="s">
        <v>50</v>
      </c>
      <c r="T23" s="421"/>
      <c r="U23" s="342"/>
    </row>
    <row r="24" spans="7:21" ht="36" customHeight="1" thickBot="1">
      <c r="G24" s="247"/>
      <c r="H24" s="317" t="s">
        <v>81</v>
      </c>
      <c r="I24" s="217" t="s">
        <v>83</v>
      </c>
      <c r="J24" s="208" t="s">
        <v>12</v>
      </c>
      <c r="K24" s="424" t="s">
        <v>29</v>
      </c>
      <c r="L24" s="424"/>
      <c r="M24" s="209" t="s">
        <v>1</v>
      </c>
      <c r="N24" s="426" t="s">
        <v>10</v>
      </c>
      <c r="O24" s="209" t="s">
        <v>5</v>
      </c>
      <c r="P24" s="210" t="s">
        <v>32</v>
      </c>
      <c r="Q24" s="316" t="s">
        <v>63</v>
      </c>
      <c r="R24" s="215"/>
      <c r="S24" s="323" t="s">
        <v>60</v>
      </c>
      <c r="T24" s="245" t="s">
        <v>30</v>
      </c>
      <c r="U24" s="246" t="s">
        <v>110</v>
      </c>
    </row>
    <row r="25" spans="2:21" ht="21" customHeight="1">
      <c r="B25" s="297" t="s">
        <v>62</v>
      </c>
      <c r="C25" s="299"/>
      <c r="D25" s="237"/>
      <c r="E25" s="274"/>
      <c r="G25" s="311" t="s">
        <v>82</v>
      </c>
      <c r="H25" s="313" t="s">
        <v>72</v>
      </c>
      <c r="I25" s="218" t="s">
        <v>2</v>
      </c>
      <c r="J25" s="211" t="s">
        <v>11</v>
      </c>
      <c r="K25" s="206" t="s">
        <v>37</v>
      </c>
      <c r="L25" s="206" t="s">
        <v>3</v>
      </c>
      <c r="M25" s="206" t="s">
        <v>4</v>
      </c>
      <c r="N25" s="427"/>
      <c r="O25" s="201"/>
      <c r="P25" s="212" t="s">
        <v>16</v>
      </c>
      <c r="Q25" s="213" t="s">
        <v>17</v>
      </c>
      <c r="R25" s="207" t="s">
        <v>24</v>
      </c>
      <c r="S25" s="324" t="s">
        <v>14</v>
      </c>
      <c r="T25" s="206" t="s">
        <v>7</v>
      </c>
      <c r="U25" s="212" t="s">
        <v>111</v>
      </c>
    </row>
    <row r="26" spans="1:29" s="10" customFormat="1" ht="25.5" customHeight="1" thickBot="1">
      <c r="A26" s="13"/>
      <c r="B26" s="298" t="s">
        <v>64</v>
      </c>
      <c r="C26" s="300"/>
      <c r="D26" s="354" t="s">
        <v>64</v>
      </c>
      <c r="E26" s="355"/>
      <c r="F26" s="230"/>
      <c r="G26" s="312"/>
      <c r="H26" s="314" t="s">
        <v>64</v>
      </c>
      <c r="I26" s="251"/>
      <c r="J26" s="216" t="s">
        <v>80</v>
      </c>
      <c r="K26" s="252">
        <v>0.025</v>
      </c>
      <c r="L26" s="252">
        <v>0.025</v>
      </c>
      <c r="M26" s="252">
        <v>0.01</v>
      </c>
      <c r="N26" s="253"/>
      <c r="O26" s="253"/>
      <c r="P26" s="254"/>
      <c r="Q26" s="295">
        <f>D5</f>
        <v>100000</v>
      </c>
      <c r="R26" s="253">
        <f>Q26/D8</f>
        <v>100</v>
      </c>
      <c r="S26" s="325"/>
      <c r="T26" s="278"/>
      <c r="U26" s="279"/>
      <c r="V26" s="13"/>
      <c r="W26" s="13"/>
      <c r="X26" s="13"/>
      <c r="Y26" s="13"/>
      <c r="Z26" s="13"/>
      <c r="AA26" s="13"/>
      <c r="AB26" s="13"/>
      <c r="AC26" s="13"/>
    </row>
    <row r="27" spans="1:29" s="10" customFormat="1" ht="34.5" customHeight="1" thickBot="1">
      <c r="A27" s="13"/>
      <c r="B27" s="393" t="s">
        <v>71</v>
      </c>
      <c r="C27" s="308">
        <f>SUM(D27/D5)</f>
        <v>0</v>
      </c>
      <c r="D27" s="397">
        <v>0</v>
      </c>
      <c r="E27" s="398"/>
      <c r="F27" s="277"/>
      <c r="G27" s="312">
        <f>SUM(D19*D16/12*D20)+(D19*D17)</f>
        <v>0</v>
      </c>
      <c r="H27" s="315">
        <v>600</v>
      </c>
      <c r="I27" s="229">
        <f>SUM(Q22)</f>
        <v>18</v>
      </c>
      <c r="J27" s="227">
        <f>D27*0.011/12*6</f>
        <v>0</v>
      </c>
      <c r="K27" s="280">
        <f>Q27*K26</f>
        <v>2500</v>
      </c>
      <c r="L27" s="280">
        <f>Q27*L26</f>
        <v>2500</v>
      </c>
      <c r="M27" s="280">
        <f>Q27*M26</f>
        <v>1000</v>
      </c>
      <c r="N27" s="228">
        <f>SUM(G27:M27)</f>
        <v>6618</v>
      </c>
      <c r="O27" s="281" t="e">
        <f>N27/D27</f>
        <v>#DIV/0!</v>
      </c>
      <c r="P27" s="250">
        <f>D27+N27</f>
        <v>6618</v>
      </c>
      <c r="Q27" s="227">
        <f>Q26*1</f>
        <v>100000</v>
      </c>
      <c r="R27" s="228">
        <f>Q27/D8</f>
        <v>100</v>
      </c>
      <c r="S27" s="326">
        <f>Q27-P27</f>
        <v>93382</v>
      </c>
      <c r="T27" s="330">
        <f>S27/(P27-G27)</f>
        <v>14.11030522816561</v>
      </c>
      <c r="U27" s="329">
        <f>S27/(P27-D19)</f>
        <v>14.11030522816561</v>
      </c>
      <c r="V27" s="13"/>
      <c r="W27" s="13"/>
      <c r="X27" s="13"/>
      <c r="Y27" s="13"/>
      <c r="Z27" s="13"/>
      <c r="AA27" s="13"/>
      <c r="AB27" s="13"/>
      <c r="AC27" s="13"/>
    </row>
    <row r="28" spans="1:29" s="10" customFormat="1" ht="34.5" customHeight="1" thickBot="1">
      <c r="A28" s="13"/>
      <c r="B28" s="394"/>
      <c r="C28" s="308">
        <f>SUM(D28/D5)</f>
        <v>0</v>
      </c>
      <c r="D28" s="395">
        <v>0</v>
      </c>
      <c r="E28" s="396"/>
      <c r="F28" s="270"/>
      <c r="G28" s="312">
        <f>SUM(D19*D16/12*D20)+(D19*D17)</f>
        <v>0</v>
      </c>
      <c r="H28" s="218">
        <v>600</v>
      </c>
      <c r="I28" s="219">
        <f>SUM(Q22)</f>
        <v>18</v>
      </c>
      <c r="J28" s="213">
        <f>D28*0.011/12*6</f>
        <v>0</v>
      </c>
      <c r="K28" s="282">
        <f>Q27*K26</f>
        <v>2500</v>
      </c>
      <c r="L28" s="282">
        <f>Q27*L26</f>
        <v>2500</v>
      </c>
      <c r="M28" s="282">
        <f>Q27*M26</f>
        <v>1000</v>
      </c>
      <c r="N28" s="228">
        <f>SUM(G28:M28)</f>
        <v>6618</v>
      </c>
      <c r="O28" s="283" t="e">
        <f>N28/D28</f>
        <v>#DIV/0!</v>
      </c>
      <c r="P28" s="214">
        <f>D28+N28</f>
        <v>6618</v>
      </c>
      <c r="Q28" s="213">
        <f>D5</f>
        <v>100000</v>
      </c>
      <c r="R28" s="296">
        <f>Q27/D8</f>
        <v>100</v>
      </c>
      <c r="S28" s="327">
        <f>Q28-P28</f>
        <v>93382</v>
      </c>
      <c r="T28" s="330">
        <f>S28/(P28-G28)</f>
        <v>14.11030522816561</v>
      </c>
      <c r="U28" s="329">
        <f>S28/(P28-D19)</f>
        <v>14.11030522816561</v>
      </c>
      <c r="V28" s="13"/>
      <c r="W28" s="13"/>
      <c r="X28" s="13"/>
      <c r="Y28" s="13"/>
      <c r="Z28" s="13"/>
      <c r="AA28" s="13"/>
      <c r="AB28" s="13"/>
      <c r="AC28" s="13"/>
    </row>
    <row r="29" spans="1:29" s="44" customFormat="1" ht="21" customHeight="1">
      <c r="A29" s="43"/>
      <c r="B29" s="292"/>
      <c r="C29" s="293"/>
      <c r="D29" s="291"/>
      <c r="E29" s="291"/>
      <c r="F29" s="291"/>
      <c r="G29" s="294"/>
      <c r="H29" s="10"/>
      <c r="I29" s="10"/>
      <c r="J29" s="10"/>
      <c r="K29" s="10"/>
      <c r="L29" s="23"/>
      <c r="M29" s="23"/>
      <c r="N29" s="23"/>
      <c r="O29" s="10"/>
      <c r="P29" s="10"/>
      <c r="Q29" s="10"/>
      <c r="R29" s="10"/>
      <c r="S29" s="10"/>
      <c r="T29" s="23"/>
      <c r="U29" s="13" t="s">
        <v>64</v>
      </c>
      <c r="V29" s="15"/>
      <c r="W29" s="43"/>
      <c r="X29" s="43"/>
      <c r="Y29" s="43"/>
      <c r="Z29" s="43"/>
      <c r="AA29" s="43"/>
      <c r="AB29" s="43"/>
      <c r="AC29" s="43"/>
    </row>
    <row r="30" spans="1:24" s="15" customFormat="1" ht="31.5" customHeight="1">
      <c r="A30" s="248"/>
      <c r="B30" s="78"/>
      <c r="C30" s="78"/>
      <c r="D30" s="78"/>
      <c r="E30" s="78"/>
      <c r="F30" s="270"/>
      <c r="G30" s="249"/>
      <c r="H30" s="10"/>
      <c r="I30" s="10"/>
      <c r="J30" s="10"/>
      <c r="K30" s="10"/>
      <c r="L30" s="23"/>
      <c r="M30" s="23"/>
      <c r="N30" s="23"/>
      <c r="O30" s="23"/>
      <c r="P30" s="2"/>
      <c r="Q30" s="5"/>
      <c r="R30" s="8"/>
      <c r="S30" s="179"/>
      <c r="T30" s="23"/>
      <c r="U30" s="13"/>
      <c r="X30" s="200"/>
    </row>
    <row r="31" spans="1:24" s="15" customFormat="1" ht="31.5" customHeight="1">
      <c r="A31" s="248"/>
      <c r="B31" s="10"/>
      <c r="C31" s="10"/>
      <c r="D31" s="10"/>
      <c r="E31" s="10"/>
      <c r="F31" s="78"/>
      <c r="G31" s="10"/>
      <c r="H31" s="10"/>
      <c r="I31" s="10"/>
      <c r="J31" s="10"/>
      <c r="K31" s="10"/>
      <c r="L31" s="23"/>
      <c r="M31" s="23"/>
      <c r="N31" s="23"/>
      <c r="O31" s="23"/>
      <c r="P31" s="2"/>
      <c r="Q31" s="5"/>
      <c r="R31" s="8"/>
      <c r="S31" s="179"/>
      <c r="T31" s="23"/>
      <c r="U31" s="13"/>
      <c r="V31" s="10"/>
      <c r="X31" s="200"/>
    </row>
    <row r="32" spans="1:21" s="10" customFormat="1" ht="26.25" customHeight="1">
      <c r="A32" s="13"/>
      <c r="L32" s="13"/>
      <c r="M32" s="13"/>
      <c r="N32" s="13"/>
      <c r="O32" s="13"/>
      <c r="T32" s="13"/>
      <c r="U32" s="13"/>
    </row>
    <row r="33" spans="1:21" s="10" customFormat="1" ht="33.75" customHeight="1">
      <c r="A33" s="13"/>
      <c r="H33" s="1"/>
      <c r="I33" s="1"/>
      <c r="J33" s="1"/>
      <c r="K33" s="1"/>
      <c r="L33" s="2"/>
      <c r="M33" s="2"/>
      <c r="N33" s="2"/>
      <c r="O33" s="2"/>
      <c r="P33" s="2"/>
      <c r="Q33" s="3"/>
      <c r="R33" s="9"/>
      <c r="S33" s="2"/>
      <c r="T33" s="2"/>
      <c r="U33" s="2"/>
    </row>
    <row r="34" spans="1:21" s="10" customFormat="1" ht="30.75" customHeight="1">
      <c r="A34" s="13"/>
      <c r="H34" s="1"/>
      <c r="I34" s="1"/>
      <c r="J34" s="1"/>
      <c r="K34" s="1"/>
      <c r="L34" s="2"/>
      <c r="M34" s="2"/>
      <c r="N34" s="2"/>
      <c r="O34" s="2"/>
      <c r="P34" s="2"/>
      <c r="Q34" s="3"/>
      <c r="R34" s="9"/>
      <c r="S34" s="2"/>
      <c r="T34" s="2"/>
      <c r="U34" s="2"/>
    </row>
    <row r="35" spans="1:21" s="10" customFormat="1" ht="26.25" customHeight="1">
      <c r="A35" s="13"/>
      <c r="H35" s="1"/>
      <c r="I35" s="1"/>
      <c r="J35" s="1"/>
      <c r="K35" s="1"/>
      <c r="L35" s="2"/>
      <c r="M35" s="2"/>
      <c r="N35" s="2"/>
      <c r="O35" s="2"/>
      <c r="P35" s="2"/>
      <c r="Q35" s="3"/>
      <c r="R35" s="9"/>
      <c r="S35" s="2"/>
      <c r="T35" s="2"/>
      <c r="U35" s="2"/>
    </row>
    <row r="36" spans="1:22" s="10" customFormat="1" ht="26.25" customHeight="1">
      <c r="A36" s="13"/>
      <c r="H36" s="2"/>
      <c r="I36" s="2"/>
      <c r="J36" s="2"/>
      <c r="K36" s="2"/>
      <c r="L36" s="2"/>
      <c r="M36" s="2"/>
      <c r="N36" s="2"/>
      <c r="O36" s="2"/>
      <c r="P36" s="2"/>
      <c r="Q36" s="3"/>
      <c r="R36" s="9"/>
      <c r="S36" s="2"/>
      <c r="T36" s="2"/>
      <c r="U36" s="2"/>
      <c r="V36" s="13"/>
    </row>
    <row r="37" spans="1:29" s="10" customFormat="1" ht="26.25" customHeight="1">
      <c r="A37" s="13"/>
      <c r="H37" s="2"/>
      <c r="I37" s="2"/>
      <c r="J37" s="2"/>
      <c r="K37" s="2"/>
      <c r="L37" s="2"/>
      <c r="M37" s="2"/>
      <c r="N37" s="2"/>
      <c r="O37" s="2"/>
      <c r="P37" s="2"/>
      <c r="Q37" s="3"/>
      <c r="R37" s="9"/>
      <c r="S37" s="2"/>
      <c r="T37" s="2"/>
      <c r="U37" s="2"/>
      <c r="V37" s="13"/>
      <c r="W37" s="13"/>
      <c r="X37" s="13"/>
      <c r="Y37" s="13"/>
      <c r="Z37" s="13"/>
      <c r="AA37" s="13"/>
      <c r="AB37" s="13"/>
      <c r="AC37" s="13"/>
    </row>
    <row r="38" spans="1:29" s="10" customFormat="1" ht="26.25" customHeight="1">
      <c r="A38" s="13"/>
      <c r="H38" s="2"/>
      <c r="I38" s="2"/>
      <c r="J38" s="2"/>
      <c r="K38" s="2"/>
      <c r="L38" s="2"/>
      <c r="M38" s="2"/>
      <c r="N38" s="2"/>
      <c r="O38" s="2"/>
      <c r="P38" s="2"/>
      <c r="Q38" s="3"/>
      <c r="R38" s="9"/>
      <c r="S38" s="2"/>
      <c r="T38" s="2"/>
      <c r="U38" s="2"/>
      <c r="V38" s="13"/>
      <c r="W38" s="13"/>
      <c r="X38" s="13"/>
      <c r="Y38" s="13"/>
      <c r="Z38" s="13"/>
      <c r="AA38" s="13"/>
      <c r="AB38" s="13"/>
      <c r="AC38" s="13"/>
    </row>
    <row r="39" spans="1:29" s="10" customFormat="1" ht="26.25" customHeight="1">
      <c r="A39" s="13"/>
      <c r="B39" s="1"/>
      <c r="C39" s="1"/>
      <c r="D39" s="1"/>
      <c r="E39" s="1"/>
      <c r="H39" s="2"/>
      <c r="I39" s="2"/>
      <c r="J39" s="2"/>
      <c r="K39" s="2"/>
      <c r="L39" s="2"/>
      <c r="M39" s="2"/>
      <c r="N39" s="2"/>
      <c r="O39" s="2"/>
      <c r="P39" s="2"/>
      <c r="Q39" s="3"/>
      <c r="R39" s="9"/>
      <c r="S39" s="2"/>
      <c r="T39" s="2"/>
      <c r="U39" s="2"/>
      <c r="V39" s="13"/>
      <c r="W39" s="13"/>
      <c r="X39" s="13"/>
      <c r="Y39" s="13"/>
      <c r="Z39" s="13"/>
      <c r="AA39" s="13"/>
      <c r="AB39" s="13"/>
      <c r="AC39" s="13"/>
    </row>
    <row r="40" spans="1:29" s="10" customFormat="1" ht="8.25" customHeight="1">
      <c r="A40" s="13"/>
      <c r="B40" s="1"/>
      <c r="C40" s="1"/>
      <c r="D40" s="1"/>
      <c r="E40" s="1"/>
      <c r="F40" s="1"/>
      <c r="G40" s="1"/>
      <c r="H40" s="2"/>
      <c r="I40" s="2"/>
      <c r="J40" s="2"/>
      <c r="K40" s="2"/>
      <c r="L40" s="2"/>
      <c r="M40" s="2"/>
      <c r="N40" s="2"/>
      <c r="O40" s="2"/>
      <c r="P40" s="2"/>
      <c r="Q40" s="3"/>
      <c r="R40" s="9"/>
      <c r="S40" s="2"/>
      <c r="T40" s="2"/>
      <c r="U40" s="2"/>
      <c r="V40" s="2"/>
      <c r="W40" s="13"/>
      <c r="X40" s="13"/>
      <c r="Y40" s="13"/>
      <c r="Z40" s="13"/>
      <c r="AA40" s="13"/>
      <c r="AB40" s="13"/>
      <c r="AC40" s="13"/>
    </row>
    <row r="41" spans="5:7" ht="17.25" customHeight="1">
      <c r="E41" s="1"/>
      <c r="F41" s="1"/>
      <c r="G41" s="1"/>
    </row>
    <row r="42" spans="6:7" ht="6.75" customHeight="1">
      <c r="F42" s="1"/>
      <c r="G42" s="1"/>
    </row>
    <row r="43" ht="21.75" customHeight="1"/>
  </sheetData>
  <sheetProtection/>
  <mergeCells count="91">
    <mergeCell ref="J4:K4"/>
    <mergeCell ref="D17:E17"/>
    <mergeCell ref="B17:C17"/>
    <mergeCell ref="G16:K16"/>
    <mergeCell ref="G17:K17"/>
    <mergeCell ref="D7:E7"/>
    <mergeCell ref="G7:H7"/>
    <mergeCell ref="G8:H8"/>
    <mergeCell ref="G9:H9"/>
    <mergeCell ref="S18:U18"/>
    <mergeCell ref="S19:U19"/>
    <mergeCell ref="S20:U20"/>
    <mergeCell ref="S9:U9"/>
    <mergeCell ref="S10:U10"/>
    <mergeCell ref="S11:U11"/>
    <mergeCell ref="S12:U12"/>
    <mergeCell ref="S13:U13"/>
    <mergeCell ref="S14:U14"/>
    <mergeCell ref="S15:U15"/>
    <mergeCell ref="N17:P17"/>
    <mergeCell ref="N18:P18"/>
    <mergeCell ref="N19:P19"/>
    <mergeCell ref="S4:U4"/>
    <mergeCell ref="S6:U6"/>
    <mergeCell ref="S7:U7"/>
    <mergeCell ref="S8:U8"/>
    <mergeCell ref="S5:U5"/>
    <mergeCell ref="S17:U17"/>
    <mergeCell ref="S16:U16"/>
    <mergeCell ref="N3:P3"/>
    <mergeCell ref="N5:P5"/>
    <mergeCell ref="N6:P6"/>
    <mergeCell ref="N8:P8"/>
    <mergeCell ref="N4:P4"/>
    <mergeCell ref="N7:P7"/>
    <mergeCell ref="G20:K20"/>
    <mergeCell ref="G21:K21"/>
    <mergeCell ref="S21:U21"/>
    <mergeCell ref="N21:P21"/>
    <mergeCell ref="N20:P20"/>
    <mergeCell ref="N12:P12"/>
    <mergeCell ref="N13:P13"/>
    <mergeCell ref="N14:P14"/>
    <mergeCell ref="N15:P15"/>
    <mergeCell ref="N16:P16"/>
    <mergeCell ref="B21:C21"/>
    <mergeCell ref="S23:U23"/>
    <mergeCell ref="Q23:R23"/>
    <mergeCell ref="K24:L24"/>
    <mergeCell ref="I23:P23"/>
    <mergeCell ref="N24:N25"/>
    <mergeCell ref="D13:E13"/>
    <mergeCell ref="D20:E20"/>
    <mergeCell ref="D21:E21"/>
    <mergeCell ref="G13:K13"/>
    <mergeCell ref="C1:K1"/>
    <mergeCell ref="I5:K5"/>
    <mergeCell ref="G15:K15"/>
    <mergeCell ref="B16:C16"/>
    <mergeCell ref="B19:C19"/>
    <mergeCell ref="B20:C20"/>
    <mergeCell ref="S3:U3"/>
    <mergeCell ref="B27:B28"/>
    <mergeCell ref="D28:E28"/>
    <mergeCell ref="D27:E27"/>
    <mergeCell ref="A5:C5"/>
    <mergeCell ref="G18:K18"/>
    <mergeCell ref="G19:K19"/>
    <mergeCell ref="D11:E11"/>
    <mergeCell ref="G14:K14"/>
    <mergeCell ref="D9:E9"/>
    <mergeCell ref="B23:E23"/>
    <mergeCell ref="N1:U1"/>
    <mergeCell ref="C2:I2"/>
    <mergeCell ref="D8:E8"/>
    <mergeCell ref="I9:K9"/>
    <mergeCell ref="I11:K11"/>
    <mergeCell ref="I7:K7"/>
    <mergeCell ref="I6:K6"/>
    <mergeCell ref="D5:E5"/>
    <mergeCell ref="N11:O11"/>
    <mergeCell ref="S22:U22"/>
    <mergeCell ref="D26:E26"/>
    <mergeCell ref="G3:H3"/>
    <mergeCell ref="I3:K3"/>
    <mergeCell ref="D16:E16"/>
    <mergeCell ref="D19:E19"/>
    <mergeCell ref="D14:E14"/>
    <mergeCell ref="I8:K8"/>
    <mergeCell ref="G12:K12"/>
    <mergeCell ref="I10:K10"/>
  </mergeCells>
  <printOptions horizontalCentered="1"/>
  <pageMargins left="0.25" right="0.25" top="0.25" bottom="0.43" header="0.26" footer="0.25"/>
  <pageSetup fitToHeight="1" fitToWidth="1" horizontalDpi="600" verticalDpi="600" orientation="landscape" scale="58" r:id="rId3"/>
  <headerFooter alignWithMargins="0">
    <oddFooter>&amp;L&amp;Z&amp;F&amp;R&amp;D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 Juan Unified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</dc:creator>
  <cp:keywords/>
  <dc:description/>
  <cp:lastModifiedBy>Mandy</cp:lastModifiedBy>
  <cp:lastPrinted>2012-04-25T18:27:40Z</cp:lastPrinted>
  <dcterms:created xsi:type="dcterms:W3CDTF">2008-09-04T16:20:28Z</dcterms:created>
  <dcterms:modified xsi:type="dcterms:W3CDTF">2015-08-19T15:03:12Z</dcterms:modified>
  <cp:category/>
  <cp:version/>
  <cp:contentType/>
  <cp:contentStatus/>
</cp:coreProperties>
</file>